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adab6ae6439531/Plocha/zeměznás/0001-kavárna/excel/CN/vzor/CN nové/"/>
    </mc:Choice>
  </mc:AlternateContent>
  <xr:revisionPtr revIDLastSave="6" documentId="13_ncr:1_{DEB88135-8BF5-44EA-B459-1681B8ADB1B8}" xr6:coauthVersionLast="47" xr6:coauthVersionMax="47" xr10:uidLastSave="{66FC840A-F546-4878-A4F9-0138C8B33D1E}"/>
  <bookViews>
    <workbookView xWindow="-120" yWindow="-120" windowWidth="29040" windowHeight="15840" tabRatio="686" xr2:uid="{00000000-000D-0000-FFFF-FFFF00000000}"/>
  </bookViews>
  <sheets>
    <sheet name="CN oslava" sheetId="41" r:id="rId1"/>
  </sheets>
  <externalReferences>
    <externalReference r:id="rId2"/>
    <externalReference r:id="rId3"/>
  </externalReferences>
  <definedNames>
    <definedName name="ano_ne">[1]data!$S$1:$S$2</definedName>
    <definedName name="_xlnm.Print_Area" localSheetId="0">'CN oslava'!$A$1:$T$108</definedName>
    <definedName name="xxx">[2]data!$J$1:$J$14</definedName>
    <definedName name="zaměstnanci">[1]data!$L$1:$L$17</definedName>
  </definedNames>
  <calcPr calcId="191029"/>
  <extLst>
    <ext xmlns:x14="http://schemas.microsoft.com/office/spreadsheetml/2009/9/main" uri="{79F54976-1DA5-4618-B147-4CDE4B953A38}">
      <x14:workbookPr defaultImageDpi="150"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6" i="41" l="1"/>
  <c r="P95" i="41"/>
  <c r="P18" i="41" l="1"/>
  <c r="P22" i="41"/>
  <c r="P74" i="41"/>
  <c r="P71" i="41" l="1"/>
  <c r="P55" i="41"/>
  <c r="P19" i="41"/>
  <c r="P17" i="41"/>
  <c r="P16" i="41"/>
  <c r="P15" i="41"/>
  <c r="P106" i="41"/>
  <c r="P105" i="41"/>
  <c r="P104" i="41"/>
  <c r="P103" i="41"/>
  <c r="P102" i="41"/>
  <c r="P101" i="41"/>
  <c r="P100" i="41"/>
  <c r="P99" i="41"/>
  <c r="P98" i="41"/>
  <c r="P97" i="41"/>
  <c r="P94" i="41"/>
  <c r="P92" i="41"/>
  <c r="P91" i="41"/>
  <c r="P90" i="41"/>
  <c r="P89" i="41"/>
  <c r="P88" i="41"/>
  <c r="P87" i="41"/>
  <c r="P86" i="41"/>
  <c r="P85" i="41"/>
  <c r="P84" i="41"/>
  <c r="P83" i="41"/>
  <c r="P82" i="41"/>
  <c r="P81" i="41"/>
  <c r="P80" i="41"/>
  <c r="P79" i="41"/>
  <c r="P78" i="41"/>
  <c r="P77" i="41"/>
  <c r="P76" i="41"/>
  <c r="P75" i="41"/>
  <c r="P73" i="41"/>
  <c r="P70" i="41"/>
  <c r="P69" i="41"/>
  <c r="P68" i="41"/>
  <c r="P67" i="41"/>
  <c r="P66" i="41"/>
  <c r="P65" i="41"/>
  <c r="P64" i="41"/>
  <c r="P63" i="41"/>
  <c r="P62" i="41"/>
  <c r="P61" i="41"/>
  <c r="P60" i="41"/>
  <c r="P59" i="41"/>
  <c r="P58" i="41"/>
  <c r="P57" i="41"/>
  <c r="P56" i="41"/>
  <c r="P54" i="41"/>
  <c r="P52" i="41"/>
  <c r="P51" i="41"/>
  <c r="P50" i="41"/>
  <c r="P49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7" i="41"/>
  <c r="P26" i="41"/>
  <c r="P25" i="41"/>
  <c r="P24" i="41"/>
  <c r="P23" i="41"/>
  <c r="P21" i="41"/>
  <c r="P108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Bohumír Novotný</author>
  </authors>
  <commentList>
    <comment ref="D25" authorId="0" shapeId="0" xr:uid="{793273B7-F3C3-4E49-8ED7-D7B05FC07C2B}">
      <text>
        <r>
          <rPr>
            <b/>
            <sz val="9"/>
            <rFont val="Tahoma"/>
            <family val="2"/>
            <charset val="238"/>
          </rPr>
          <t>aktuální nabídka se může lišit</t>
        </r>
      </text>
    </comment>
    <comment ref="D27" authorId="0" shapeId="0" xr:uid="{0A903EB0-C993-46C8-8217-5E363C0D0E10}">
      <text>
        <r>
          <rPr>
            <b/>
            <sz val="9"/>
            <rFont val="Tahoma"/>
            <family val="2"/>
            <charset val="238"/>
          </rPr>
          <t>aktuální nabídka se může lišit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</futureMetadata>
  <valueMetadata count="5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</valueMetadata>
</metadata>
</file>

<file path=xl/sharedStrings.xml><?xml version="1.0" encoding="utf-8"?>
<sst xmlns="http://schemas.openxmlformats.org/spreadsheetml/2006/main" count="259" uniqueCount="161">
  <si>
    <t>cena za mj</t>
  </si>
  <si>
    <t>množství</t>
  </si>
  <si>
    <t>cena celkem</t>
  </si>
  <si>
    <t>název položky</t>
  </si>
  <si>
    <t>popis</t>
  </si>
  <si>
    <t>ks</t>
  </si>
  <si>
    <t>mj.</t>
  </si>
  <si>
    <t xml:space="preserve"> celkem s DPH </t>
  </si>
  <si>
    <t>tel:</t>
  </si>
  <si>
    <t>e-mail:</t>
  </si>
  <si>
    <t>stručný popis:</t>
  </si>
  <si>
    <t>KÁVA</t>
  </si>
  <si>
    <t>TOAST</t>
  </si>
  <si>
    <t>ROLÁDA RAFFAELLO</t>
  </si>
  <si>
    <t>TIRAMISU</t>
  </si>
  <si>
    <t>počet dětí:</t>
  </si>
  <si>
    <t>kpl</t>
  </si>
  <si>
    <t>ZELENINOVÝ TALÍŘ</t>
  </si>
  <si>
    <t>PEČIVO</t>
  </si>
  <si>
    <t>PRŮVODCE</t>
  </si>
  <si>
    <t>plněný tvarohem</t>
  </si>
  <si>
    <t>VLČNOVSKÝ VDOLEČEK</t>
  </si>
  <si>
    <t>nakrájená bageta</t>
  </si>
  <si>
    <t>kokosová nepečená roláda s mandlemi</t>
  </si>
  <si>
    <t>PANNA COTTA</t>
  </si>
  <si>
    <t>domácí pizza obdelníky</t>
  </si>
  <si>
    <t>počet dospělých:</t>
  </si>
  <si>
    <t>různé druhy ovoce</t>
  </si>
  <si>
    <t>poznámky</t>
  </si>
  <si>
    <t>FILTROVANÁ KÁVA</t>
  </si>
  <si>
    <t>GRILOVANÝ HERMELÍN</t>
  </si>
  <si>
    <t>ZMRZLINA</t>
  </si>
  <si>
    <t>SNICKERS DEZERT</t>
  </si>
  <si>
    <t>HORKÁ ČOKOLÁDA MANU TEA</t>
  </si>
  <si>
    <t>horká čokoláda, horká čokoláda bio malina,horká čokoláda bio masala chai, horká čokoláda bio chili, horká čokoláda bio s kokosovým cukrem</t>
  </si>
  <si>
    <t>voda s pomerančem, citrónem a mátou</t>
  </si>
  <si>
    <t>cenová nabídka kavárna s dětskou hernou</t>
  </si>
  <si>
    <t>BANÁNOVÉ BROWNIES</t>
  </si>
  <si>
    <t>banánové brownies s čokoládovou polevou</t>
  </si>
  <si>
    <t>SLANÉ TYČINKY</t>
  </si>
  <si>
    <t>bílý čaj+broskev, 
zelený čaj+jasmín, 
ibišek+skořice</t>
  </si>
  <si>
    <t>ALTERNATIVNÍ KÁVA</t>
  </si>
  <si>
    <t>hermelín, brusinky, opečený toast</t>
  </si>
  <si>
    <t>mangová
ostružinová
čokoládová</t>
  </si>
  <si>
    <t>RAW KOULE 
V ČOKOLÁDĚ TMAVÁ</t>
  </si>
  <si>
    <t>OVOCNÝ TALÍŘ</t>
  </si>
  <si>
    <t xml:space="preserve">různé druhy zeleniny </t>
  </si>
  <si>
    <t>KUKUŘIČNÉ KŘUPKY</t>
  </si>
  <si>
    <t>LEDOVÝ ČAJ 
TEA VOLE 
(0,33 L)</t>
  </si>
  <si>
    <t>PIZZA obdelníčky</t>
  </si>
  <si>
    <t>espresso</t>
  </si>
  <si>
    <r>
      <t xml:space="preserve">espresso doppio 
</t>
    </r>
    <r>
      <rPr>
        <i/>
        <sz val="12"/>
        <color theme="1" tint="0.249977111117893"/>
        <rFont val="Segoe UI"/>
        <family val="2"/>
        <charset val="238"/>
      </rPr>
      <t>2× espresso</t>
    </r>
  </si>
  <si>
    <r>
      <t xml:space="preserve">espresso lungo 
</t>
    </r>
    <r>
      <rPr>
        <i/>
        <sz val="12"/>
        <color theme="1" tint="0.249977111117893"/>
        <rFont val="Segoe UI"/>
        <family val="2"/>
        <charset val="238"/>
      </rPr>
      <t>espresso, horká voda (30 ml)</t>
    </r>
  </si>
  <si>
    <r>
      <t xml:space="preserve">americano 
</t>
    </r>
    <r>
      <rPr>
        <i/>
        <sz val="12"/>
        <color theme="1" tint="0.249977111117893"/>
        <rFont val="Segoe UI"/>
        <family val="2"/>
        <charset val="238"/>
      </rPr>
      <t>espresso, horká voda (100 ml)</t>
    </r>
  </si>
  <si>
    <r>
      <t xml:space="preserve">espresso macchiato 
</t>
    </r>
    <r>
      <rPr>
        <i/>
        <sz val="12"/>
        <color theme="1" tint="0.249977111117893"/>
        <rFont val="Segoe UI"/>
        <family val="2"/>
        <charset val="238"/>
      </rPr>
      <t>espresso, našlehané mléko (30 ml)</t>
    </r>
  </si>
  <si>
    <r>
      <t xml:space="preserve">cappuccino 
</t>
    </r>
    <r>
      <rPr>
        <i/>
        <sz val="12"/>
        <color theme="1" tint="0.249977111117893"/>
        <rFont val="Segoe UI"/>
        <family val="2"/>
        <charset val="238"/>
      </rPr>
      <t>espresso, našlehané mléko (150 ml)</t>
    </r>
  </si>
  <si>
    <r>
      <t xml:space="preserve">latte macchiato 
</t>
    </r>
    <r>
      <rPr>
        <i/>
        <sz val="12"/>
        <color theme="1" tint="0.249977111117893"/>
        <rFont val="Segoe UI"/>
        <family val="2"/>
        <charset val="238"/>
      </rPr>
      <t>espresso, našlehané mléko (250 ml)</t>
    </r>
  </si>
  <si>
    <r>
      <t xml:space="preserve">flat white 
</t>
    </r>
    <r>
      <rPr>
        <i/>
        <sz val="12"/>
        <color theme="1" tint="0.249977111117893"/>
        <rFont val="Segoe UI"/>
        <family val="2"/>
        <charset val="238"/>
      </rPr>
      <t>2x espresso, našlehané mléko (180 ml)</t>
    </r>
  </si>
  <si>
    <r>
      <t xml:space="preserve">moccaccino 
</t>
    </r>
    <r>
      <rPr>
        <i/>
        <sz val="12"/>
        <color theme="1" tint="0.249977111117893"/>
        <rFont val="Segoe UI"/>
        <family val="2"/>
        <charset val="238"/>
      </rPr>
      <t>espresso, čokoládový sirup, našlehané mléko 
(150 ml)</t>
    </r>
  </si>
  <si>
    <r>
      <t xml:space="preserve">dýňové latte 
</t>
    </r>
    <r>
      <rPr>
        <i/>
        <sz val="12"/>
        <color theme="1" tint="0.249977111117893"/>
        <rFont val="Segoe UI"/>
        <family val="2"/>
        <charset val="238"/>
      </rPr>
      <t xml:space="preserve">espresso, dýňový sirup, našlehané mléko (250 ml) </t>
    </r>
  </si>
  <si>
    <r>
      <t xml:space="preserve">espresso tonic 
</t>
    </r>
    <r>
      <rPr>
        <i/>
        <sz val="12"/>
        <color theme="1" tint="0.249977111117893"/>
        <rFont val="Segoe UI"/>
        <family val="2"/>
        <charset val="238"/>
      </rPr>
      <t>espresso, tonic, led</t>
    </r>
  </si>
  <si>
    <r>
      <t xml:space="preserve">babyccino 
</t>
    </r>
    <r>
      <rPr>
        <i/>
        <sz val="12"/>
        <color theme="1" tint="0.249977111117893"/>
        <rFont val="Segoe UI"/>
        <family val="2"/>
        <charset val="238"/>
      </rPr>
      <t>našlehané mléko (150 ml)</t>
    </r>
  </si>
  <si>
    <r>
      <t xml:space="preserve">čekanková káva 
</t>
    </r>
    <r>
      <rPr>
        <i/>
        <sz val="12"/>
        <color theme="1" tint="0.249977111117893"/>
        <rFont val="Segoe UI"/>
        <family val="2"/>
        <charset val="238"/>
      </rPr>
      <t>pražený čekankový kořen, skořice, mléko (150 ml)</t>
    </r>
  </si>
  <si>
    <r>
      <t xml:space="preserve">affogato 
</t>
    </r>
    <r>
      <rPr>
        <i/>
        <sz val="12"/>
        <color theme="1" tint="0.249977111117893"/>
        <rFont val="Segoe UI"/>
        <family val="2"/>
        <charset val="238"/>
      </rPr>
      <t>espresso, vanilková zmrzlina</t>
    </r>
  </si>
  <si>
    <r>
      <t xml:space="preserve">kurkuma latté
</t>
    </r>
    <r>
      <rPr>
        <i/>
        <sz val="12"/>
        <color theme="1" tint="0.249977111117893"/>
        <rFont val="Segoe UI"/>
        <family val="2"/>
        <charset val="238"/>
      </rPr>
      <t>kokosový cukr, kurkuma, skořice, zázvor, 
kardamom, černý pepř, hřebíček, anýz, kokosové mléko</t>
    </r>
  </si>
  <si>
    <r>
      <t xml:space="preserve">modré latté
</t>
    </r>
    <r>
      <rPr>
        <i/>
        <sz val="12"/>
        <color theme="1" tint="0.249977111117893"/>
        <rFont val="Segoe UI"/>
        <family val="2"/>
        <charset val="238"/>
      </rPr>
      <t>výluh z modrého čaje (clittoria), kokosové mléko</t>
    </r>
  </si>
  <si>
    <r>
      <t xml:space="preserve">modré café latté
</t>
    </r>
    <r>
      <rPr>
        <i/>
        <sz val="12"/>
        <color theme="1" tint="0.249977111117893"/>
        <rFont val="Segoe UI"/>
        <family val="2"/>
        <charset val="238"/>
      </rPr>
      <t>výluh z modrého čaje (clittoria), espresso, kokosové mléko</t>
    </r>
  </si>
  <si>
    <t>chemex malý (450 ml)</t>
  </si>
  <si>
    <t>chemex střední (540 ml)</t>
  </si>
  <si>
    <t>chemex velký (630 ml)</t>
  </si>
  <si>
    <t>aeropress (160 ml)</t>
  </si>
  <si>
    <t xml:space="preserve">TORTILLA </t>
  </si>
  <si>
    <t>RAW ŠPAGETY</t>
  </si>
  <si>
    <r>
      <t xml:space="preserve">caprese malá (Ø 20 cm)
</t>
    </r>
    <r>
      <rPr>
        <i/>
        <sz val="12"/>
        <color theme="1" tint="0.249977111117893"/>
        <rFont val="Segoe UI"/>
        <family val="2"/>
        <charset val="238"/>
      </rPr>
      <t xml:space="preserve">mozzarella, rajče, bazalkové pesto </t>
    </r>
  </si>
  <si>
    <r>
      <t xml:space="preserve">cuketová malá (Ø 20 cm)
</t>
    </r>
    <r>
      <rPr>
        <i/>
        <sz val="12"/>
        <color theme="1" tint="0.249977111117893"/>
        <rFont val="Segoe UI"/>
        <family val="2"/>
        <charset val="238"/>
      </rPr>
      <t>cuketa, sýr, rajčatová omáčka</t>
    </r>
  </si>
  <si>
    <r>
      <t xml:space="preserve">řepová malá  (Ø 20 cm)
</t>
    </r>
    <r>
      <rPr>
        <i/>
        <sz val="12"/>
        <color theme="1" tint="0.249977111117893"/>
        <rFont val="Segoe UI"/>
        <family val="2"/>
        <charset val="238"/>
      </rPr>
      <t>červená řepa, kozí sýr, špenát, ořechy</t>
    </r>
  </si>
  <si>
    <r>
      <t xml:space="preserve">řepové 
</t>
    </r>
    <r>
      <rPr>
        <i/>
        <sz val="12"/>
        <color theme="1" tint="0.249977111117893"/>
        <rFont val="Segoe UI"/>
        <family val="2"/>
        <charset val="238"/>
      </rPr>
      <t>červená řepa, jablko, omáčka balsamico, 
veganský parmazán</t>
    </r>
  </si>
  <si>
    <r>
      <t xml:space="preserve">cuketové 
</t>
    </r>
    <r>
      <rPr>
        <i/>
        <sz val="12"/>
        <color theme="1" tint="0.249977111117893"/>
        <rFont val="Segoe UI"/>
        <family val="2"/>
        <charset val="238"/>
      </rPr>
      <t>cuketa, sušená rajčata, česnekový olej, 
veganský parmazán</t>
    </r>
  </si>
  <si>
    <t>zde specifikujte</t>
  </si>
  <si>
    <t>smetanový dezert s piškotem ve skleničce
(bez alkoholu)</t>
  </si>
  <si>
    <t>různé druhy sýrů</t>
  </si>
  <si>
    <t>SÝROVÝ TALÍŘ
500 G</t>
  </si>
  <si>
    <r>
      <rPr>
        <b/>
        <sz val="12"/>
        <color theme="1" tint="0.249977111117893"/>
        <rFont val="Segoe UI"/>
        <family val="2"/>
        <charset val="238"/>
      </rPr>
      <t>ovocné</t>
    </r>
    <r>
      <rPr>
        <sz val="12"/>
        <color theme="1" tint="0.249977111117893"/>
        <rFont val="Segoe UI"/>
        <family val="2"/>
        <charset val="238"/>
      </rPr>
      <t xml:space="preserve"> (černý rybíz, malina, jahoda, mango...)
</t>
    </r>
    <r>
      <rPr>
        <b/>
        <sz val="12"/>
        <color theme="1" tint="0.249977111117893"/>
        <rFont val="Segoe UI"/>
        <family val="2"/>
        <charset val="238"/>
      </rPr>
      <t>bez přidaného cukru</t>
    </r>
    <r>
      <rPr>
        <sz val="12"/>
        <color theme="1" tint="0.249977111117893"/>
        <rFont val="Segoe UI"/>
        <family val="2"/>
        <charset val="238"/>
      </rPr>
      <t xml:space="preserve"> (arónie, jablko),
</t>
    </r>
    <r>
      <rPr>
        <b/>
        <sz val="12"/>
        <color theme="1" tint="0.249977111117893"/>
        <rFont val="Segoe UI"/>
        <family val="2"/>
        <charset val="238"/>
      </rPr>
      <t>bylinné</t>
    </r>
    <r>
      <rPr>
        <sz val="12"/>
        <color theme="1" tint="0.249977111117893"/>
        <rFont val="Segoe UI"/>
        <family val="2"/>
        <charset val="238"/>
      </rPr>
      <t xml:space="preserve"> (černý bez, šípek, meduňka+heřmánek, mateřídouška+lípa...)</t>
    </r>
  </si>
  <si>
    <t xml:space="preserve">směs ořechů, datlí, sušených meruněk, namočené 
v tmavé / bílé čokoládě </t>
  </si>
  <si>
    <t>CIZRNOVÝ HUMMUS</t>
  </si>
  <si>
    <t>KUKUŘICE NA MÁSLE</t>
  </si>
  <si>
    <t>DOMÁCÍ GRANOLA</t>
  </si>
  <si>
    <t>PLNĚNÉ TAŠTIČKY</t>
  </si>
  <si>
    <t>se zeleninou a pita chlebem</t>
  </si>
  <si>
    <t>s tvarohem a ovocem</t>
  </si>
  <si>
    <t>s bílým jogurtem a ovocem</t>
  </si>
  <si>
    <t>s medem / solí</t>
  </si>
  <si>
    <t>YOGI ČAJ</t>
  </si>
  <si>
    <r>
      <rPr>
        <b/>
        <sz val="12"/>
        <color theme="1" tint="0.249977111117893"/>
        <rFont val="Segoe UI"/>
        <family val="2"/>
        <charset val="238"/>
      </rPr>
      <t xml:space="preserve">ovocné </t>
    </r>
    <r>
      <rPr>
        <sz val="12"/>
        <color theme="1" tint="0.249977111117893"/>
        <rFont val="Segoe UI"/>
        <family val="2"/>
        <charset val="238"/>
      </rPr>
      <t xml:space="preserve">(zářivé mango, ovocný dětský sen),
</t>
    </r>
    <r>
      <rPr>
        <b/>
        <sz val="12"/>
        <color theme="1" tint="0.249977111117893"/>
        <rFont val="Segoe UI"/>
        <family val="2"/>
        <charset val="238"/>
      </rPr>
      <t>bylinné</t>
    </r>
    <r>
      <rPr>
        <sz val="12"/>
        <color theme="1" tint="0.249977111117893"/>
        <rFont val="Segoe UI"/>
        <family val="2"/>
        <charset val="238"/>
      </rPr>
      <t xml:space="preserve"> (zahrada bylin, dětská bylinná směs, clittoria),
</t>
    </r>
    <r>
      <rPr>
        <b/>
        <sz val="12"/>
        <color theme="1" tint="0.249977111117893"/>
        <rFont val="Segoe UI"/>
        <family val="2"/>
        <charset val="238"/>
      </rPr>
      <t>rooibos</t>
    </r>
    <r>
      <rPr>
        <sz val="12"/>
        <color theme="1" tint="0.249977111117893"/>
        <rFont val="Segoe UI"/>
        <family val="2"/>
        <charset val="238"/>
      </rPr>
      <t xml:space="preserve"> (zelený rooibos goji, rooibos hřejivá zima) 
</t>
    </r>
    <r>
      <rPr>
        <b/>
        <sz val="12"/>
        <color theme="1" tint="0.249977111117893"/>
        <rFont val="Segoe UI"/>
        <family val="2"/>
        <charset val="238"/>
      </rPr>
      <t>ajurvédské</t>
    </r>
    <r>
      <rPr>
        <sz val="12"/>
        <color theme="1" tint="0.249977111117893"/>
        <rFont val="Segoe UI"/>
        <family val="2"/>
        <charset val="238"/>
      </rPr>
      <t xml:space="preserve"> (rooibos hřejivá zima, bohyně klidu), 
</t>
    </r>
    <r>
      <rPr>
        <b/>
        <sz val="12"/>
        <color theme="1" tint="0.249977111117893"/>
        <rFont val="Segoe UI"/>
        <family val="2"/>
        <charset val="238"/>
      </rPr>
      <t xml:space="preserve">černé </t>
    </r>
    <r>
      <rPr>
        <sz val="12"/>
        <color theme="1" tint="0.249977111117893"/>
        <rFont val="Segoe UI"/>
        <family val="2"/>
        <charset val="238"/>
      </rPr>
      <t xml:space="preserve">(golden nepal, masala chai)
</t>
    </r>
    <r>
      <rPr>
        <b/>
        <sz val="12"/>
        <color theme="1" tint="0.249977111117893"/>
        <rFont val="Segoe UI"/>
        <family val="2"/>
        <charset val="238"/>
      </rPr>
      <t>zelené</t>
    </r>
    <r>
      <rPr>
        <sz val="12"/>
        <color theme="1" tint="0.249977111117893"/>
        <rFont val="Segoe UI"/>
        <family val="2"/>
        <charset val="238"/>
      </rPr>
      <t xml:space="preserve"> (dračí čaj, elixír věčného života) </t>
    </r>
  </si>
  <si>
    <t>černý čaj s kořením masala chai (kardamom, zázvor, 5 pepřů, hřebíček, badyán, skořice) a mlékem</t>
  </si>
  <si>
    <t>POLÉVKA</t>
  </si>
  <si>
    <t>ČOKOLÁDOVÁ LÁSKA</t>
  </si>
  <si>
    <r>
      <rPr>
        <sz val="12"/>
        <color theme="1" tint="0.249977111117893"/>
        <rFont val="Segoe UI"/>
        <family val="2"/>
        <charset val="238"/>
      </rPr>
      <t xml:space="preserve">cheesecake ve skleničce tmavý
</t>
    </r>
    <r>
      <rPr>
        <i/>
        <sz val="12"/>
        <color theme="1" tint="0.249977111117893"/>
        <rFont val="Segoe UI"/>
        <family val="2"/>
        <charset val="238"/>
      </rPr>
      <t>sušenkový základ, ovocný rozvar, čokoládový krém s mascarpone a smetanou</t>
    </r>
  </si>
  <si>
    <r>
      <t xml:space="preserve">cheesecake ve skleničce světlý
</t>
    </r>
    <r>
      <rPr>
        <i/>
        <sz val="12"/>
        <color theme="1" tint="0.249977111117893"/>
        <rFont val="Segoe UI"/>
        <family val="2"/>
        <charset val="238"/>
      </rPr>
      <t>sušenkový základ, čokoládový krém s mascarpone a smetanou, ovocný rozvar</t>
    </r>
  </si>
  <si>
    <t>DORTÍK</t>
  </si>
  <si>
    <t>malý piškotový dortík s mascarpone malina (80 g)</t>
  </si>
  <si>
    <t>malý piškotový dortík s mascarpone karamel (80 g)</t>
  </si>
  <si>
    <t>velký piškotový dortík s mascarpone malina (100 g)</t>
  </si>
  <si>
    <t>velký piškotový dortík s mascarpone karamel (100 g)</t>
  </si>
  <si>
    <t>ROLKA</t>
  </si>
  <si>
    <r>
      <t xml:space="preserve">světlá
</t>
    </r>
    <r>
      <rPr>
        <i/>
        <sz val="12"/>
        <color theme="1" tint="0.249977111117893"/>
        <rFont val="Segoe UI"/>
        <family val="2"/>
        <charset val="238"/>
      </rPr>
      <t>pšeničná placka, pomazánkové máslo, prosciutto / krabí tyčinky / zelenina</t>
    </r>
  </si>
  <si>
    <r>
      <t xml:space="preserve">zelená 
</t>
    </r>
    <r>
      <rPr>
        <i/>
        <sz val="12"/>
        <color theme="1" tint="0.249977111117893"/>
        <rFont val="Segoe UI"/>
        <family val="2"/>
        <charset val="238"/>
      </rPr>
      <t>špenátová placka, pomazánkové máslo, zelenina</t>
    </r>
  </si>
  <si>
    <r>
      <t xml:space="preserve">velký
</t>
    </r>
    <r>
      <rPr>
        <i/>
        <sz val="12"/>
        <color theme="1" tint="0.249977111117893"/>
        <rFont val="Segoe UI"/>
        <family val="2"/>
        <charset val="238"/>
      </rPr>
      <t>veka, vlašský salát, sýr, salám, vajíčko, okurek</t>
    </r>
  </si>
  <si>
    <t>OBLOŽENÝ CHLEBÍČEK</t>
  </si>
  <si>
    <t>PŘÍPLATEK</t>
  </si>
  <si>
    <t>bezkofeinová káva</t>
  </si>
  <si>
    <r>
      <t xml:space="preserve">rostlinnné mléko
</t>
    </r>
    <r>
      <rPr>
        <i/>
        <sz val="12"/>
        <color theme="1" tint="0.249977111117893"/>
        <rFont val="Segoe UI"/>
        <family val="2"/>
        <charset val="238"/>
      </rPr>
      <t>mandlové / kokosové</t>
    </r>
  </si>
  <si>
    <t>specifikujte 
u jednotlivých káv</t>
  </si>
  <si>
    <t>ledová varianta</t>
  </si>
  <si>
    <t>MODRÁ TAPIOCA</t>
  </si>
  <si>
    <t>pudink z tapiocových perel a kokosového mléka  obarvený clittorií, doplněný ovocným rozvarem</t>
  </si>
  <si>
    <t>MRKVÁNEK</t>
  </si>
  <si>
    <t>mrkvový dezert bez lepku, cukru a laktózy, slazeno datlemi a čekankovým sirupem</t>
  </si>
  <si>
    <t>ŘEPÁNEK</t>
  </si>
  <si>
    <t>řepový dezert bez lepku, cukru a laktózy, slazeno datlemi a čekankovým sirupem</t>
  </si>
  <si>
    <t>MANDLOVÝ DORT</t>
  </si>
  <si>
    <t xml:space="preserve">bezlepkový </t>
  </si>
  <si>
    <t>MEDOVNÍK</t>
  </si>
  <si>
    <t>smetanový dezert s piškotem, karamelem 
a arašídy ve skleničce</t>
  </si>
  <si>
    <r>
      <t xml:space="preserve">caprese velká (Ø 30 cm)
</t>
    </r>
    <r>
      <rPr>
        <i/>
        <sz val="12"/>
        <color theme="1" tint="0.249977111117893"/>
        <rFont val="Segoe UI"/>
        <family val="2"/>
        <charset val="238"/>
      </rPr>
      <t xml:space="preserve">mozzarella, rajče, bazalkové pesto </t>
    </r>
  </si>
  <si>
    <r>
      <t xml:space="preserve">cuketová velká (Ø 30 cm)
</t>
    </r>
    <r>
      <rPr>
        <i/>
        <sz val="12"/>
        <color theme="1" tint="0.249977111117893"/>
        <rFont val="Segoe UI"/>
        <family val="2"/>
        <charset val="238"/>
      </rPr>
      <t>cuketa, sýr, rajčatová omáčka</t>
    </r>
  </si>
  <si>
    <r>
      <t xml:space="preserve">řepová velká  (Ø 30 cm)
</t>
    </r>
    <r>
      <rPr>
        <i/>
        <sz val="12"/>
        <color theme="1" tint="0.249977111117893"/>
        <rFont val="Segoe UI"/>
        <family val="2"/>
        <charset val="238"/>
      </rPr>
      <t>červená řepa, kozí sýr, špenát, ořechy</t>
    </r>
  </si>
  <si>
    <t>PRONÁJEM kavárny</t>
  </si>
  <si>
    <t xml:space="preserve">pronájem kavárny s dětskou hernou </t>
  </si>
  <si>
    <t>H</t>
  </si>
  <si>
    <t>úprava prostoru dle požadavků objednatele ( jiné uspořádání stolu v kavárně, dětském prostoru pro tvoření atd… )</t>
  </si>
  <si>
    <t>půjčení a  umytí nádobí ( táto položka je účtována v případě vlastního jídla a pití )</t>
  </si>
  <si>
    <t>LIMONÁDY KOLDOKOL 
(1,0 L)</t>
  </si>
  <si>
    <t>VODA 
S CITRUSY 
(1,0 L)</t>
  </si>
  <si>
    <r>
      <t xml:space="preserve">klasik
</t>
    </r>
    <r>
      <rPr>
        <i/>
        <sz val="12"/>
        <color theme="1" tint="0.249977111117893"/>
        <rFont val="Segoe UI"/>
        <family val="2"/>
        <charset val="238"/>
      </rPr>
      <t>toastový chléb, máslo, šunka, sýr, kečup</t>
    </r>
  </si>
  <si>
    <r>
      <t xml:space="preserve">caprese
</t>
    </r>
    <r>
      <rPr>
        <i/>
        <sz val="12"/>
        <color theme="1" tint="0.249977111117893"/>
        <rFont val="Segoe UI"/>
        <family val="2"/>
        <charset val="238"/>
      </rPr>
      <t>toastový chléb, rajče, mozzarella, bazalkové pesto</t>
    </r>
  </si>
  <si>
    <t>VAFLE</t>
  </si>
  <si>
    <t xml:space="preserve">dle aktuální nabídky
</t>
  </si>
  <si>
    <t>s jablky, řeckým jogurtem a sekanými vlašskými ořechy</t>
  </si>
  <si>
    <t>ČAJ MANU TEA KONVIČKA</t>
  </si>
  <si>
    <t>ČAJ ČERSTVÝ
KONVIČKA</t>
  </si>
  <si>
    <t>máta
zázvor</t>
  </si>
  <si>
    <t>animační program ( tvoření s dětmi, žonglování )</t>
  </si>
  <si>
    <t>animační program ( malování na obličej )</t>
  </si>
  <si>
    <r>
      <t xml:space="preserve">malá (180 ml)
</t>
    </r>
    <r>
      <rPr>
        <i/>
        <sz val="12"/>
        <color theme="1" tint="0.249977111117893"/>
        <rFont val="Segoe UI"/>
        <family val="2"/>
        <charset val="238"/>
      </rPr>
      <t>hrášková, dýňová, rajčatová, zeleninová</t>
    </r>
  </si>
  <si>
    <r>
      <t xml:space="preserve">velká (360 ml)
</t>
    </r>
    <r>
      <rPr>
        <i/>
        <sz val="12"/>
        <color theme="1" tint="0.249977111117893"/>
        <rFont val="Segoe UI"/>
        <family val="2"/>
        <charset val="238"/>
      </rPr>
      <t>hrášková, dýňová, rajčatová, zeleninová</t>
    </r>
  </si>
  <si>
    <t>sklenička tyčinek</t>
  </si>
  <si>
    <t>objednatel:</t>
  </si>
  <si>
    <t>adresa:</t>
  </si>
  <si>
    <t>čas:</t>
  </si>
  <si>
    <t>termín:</t>
  </si>
  <si>
    <t>DIČ:</t>
  </si>
  <si>
    <t>IČ:</t>
  </si>
  <si>
    <r>
      <t xml:space="preserve">malý dětský 
</t>
    </r>
    <r>
      <rPr>
        <i/>
        <sz val="12"/>
        <color theme="1" tint="0.249977111117893"/>
        <rFont val="Segoe UI"/>
        <family val="2"/>
        <charset val="238"/>
      </rPr>
      <t>bageta, pomazánka, šunka, sýr</t>
    </r>
  </si>
  <si>
    <r>
      <t xml:space="preserve">malý řepový 
</t>
    </r>
    <r>
      <rPr>
        <i/>
        <sz val="12"/>
        <color theme="1" tint="0.249977111117893"/>
        <rFont val="Segoe UI"/>
        <family val="2"/>
        <charset val="238"/>
      </rPr>
      <t>bageta, pomazánka, červená řepa, kozí sýr, vlašský ořech</t>
    </r>
  </si>
  <si>
    <r>
      <t xml:space="preserve">malý caprese 
</t>
    </r>
    <r>
      <rPr>
        <i/>
        <sz val="12"/>
        <color theme="1" tint="0.249977111117893"/>
        <rFont val="Segoe UI"/>
        <family val="2"/>
        <charset val="238"/>
      </rPr>
      <t>bageta, pomazánka, rajče, mozzarella, bazalka</t>
    </r>
  </si>
  <si>
    <r>
      <t xml:space="preserve">miska křupek 
</t>
    </r>
    <r>
      <rPr>
        <i/>
        <sz val="12"/>
        <color theme="1" tint="0.249977111117893"/>
        <rFont val="Segoe UI"/>
        <family val="2"/>
        <charset val="238"/>
      </rPr>
      <t>sladké / slané</t>
    </r>
  </si>
  <si>
    <t>REŽIJNÍ POLOŽKA</t>
  </si>
  <si>
    <t>Poplatek za rezervaci kavárny s dětskou hernou: 
Zrušení rezervace více než 14 dní před termínem: 
Zrušení rezervace 14 dní a méně:</t>
  </si>
  <si>
    <t xml:space="preserve">Pro uzavření kavárny s dětskou hernou musí být minimální celková částka </t>
  </si>
  <si>
    <t>3 000 Kč
zdarma
100 % z rezervačního poplatku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</si>
</sst>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&quot;Kč&quot;_-;\-* #,##0\ &quot;Kč&quot;_-;_-* &quot;-&quot;??\ &quot;Kč&quot;_-;_-@_-"/>
    <numFmt numFmtId="166" formatCode="0.0"/>
  </numFmts>
  <fonts count="1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9"/>
      <color theme="1" tint="0.49995422223578601"/>
      <name val="Segoe UI"/>
      <family val="2"/>
      <charset val="238"/>
    </font>
    <font>
      <sz val="10"/>
      <color theme="1" tint="0.49995422223578601"/>
      <name val="Segoe UI"/>
      <family val="2"/>
      <charset val="238"/>
    </font>
    <font>
      <sz val="10"/>
      <name val="Segoe UI"/>
      <family val="2"/>
      <charset val="238"/>
    </font>
    <font>
      <sz val="10"/>
      <color theme="1" tint="0.249977111117893"/>
      <name val="Segoe UI"/>
      <family val="2"/>
      <charset val="238"/>
    </font>
    <font>
      <b/>
      <sz val="10"/>
      <color theme="1" tint="0.249977111117893"/>
      <name val="Segoe UI"/>
      <family val="2"/>
      <charset val="238"/>
    </font>
    <font>
      <b/>
      <sz val="14"/>
      <color theme="1" tint="0.249977111117893"/>
      <name val="Segoe UI"/>
      <family val="2"/>
      <charset val="238"/>
    </font>
    <font>
      <sz val="24"/>
      <color theme="1" tint="0.34998626667073579"/>
      <name val="Segoe UI"/>
      <family val="2"/>
      <charset val="238"/>
    </font>
    <font>
      <sz val="8"/>
      <name val="Arial"/>
      <family val="2"/>
      <charset val="238"/>
    </font>
    <font>
      <sz val="11"/>
      <color theme="1" tint="0.49995422223578601"/>
      <name val="Segoe UI"/>
      <family val="2"/>
      <charset val="238"/>
    </font>
    <font>
      <b/>
      <sz val="12"/>
      <color theme="1" tint="0.249977111117893"/>
      <name val="Segoe UI"/>
      <family val="2"/>
      <charset val="238"/>
    </font>
    <font>
      <sz val="12"/>
      <color theme="1" tint="0.249977111117893"/>
      <name val="Segoe UI"/>
      <family val="2"/>
      <charset val="238"/>
    </font>
    <font>
      <sz val="11"/>
      <color theme="1" tint="0.249977111117893"/>
      <name val="Segoe UI"/>
      <family val="2"/>
      <charset val="238"/>
    </font>
    <font>
      <i/>
      <sz val="12"/>
      <color theme="1" tint="0.249977111117893"/>
      <name val="Segoe UI"/>
      <family val="2"/>
      <charset val="238"/>
    </font>
    <font>
      <b/>
      <sz val="9"/>
      <name val="Tahoma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CD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77111117893"/>
      </top>
      <bottom/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</borders>
  <cellStyleXfs count="34">
    <xf numFmtId="0" fontId="0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" fillId="0" borderId="0" applyNumberFormat="0" applyFill="0" applyBorder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164" fontId="17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2" applyFont="1"/>
    <xf numFmtId="0" fontId="6" fillId="0" borderId="0" xfId="2" applyFont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165" fontId="7" fillId="0" borderId="0" xfId="2" applyNumberFormat="1" applyFont="1" applyAlignment="1">
      <alignment vertical="center"/>
    </xf>
    <xf numFmtId="0" fontId="7" fillId="2" borderId="0" xfId="2" applyFont="1" applyFill="1" applyAlignment="1">
      <alignment horizontal="right" vertical="center"/>
    </xf>
    <xf numFmtId="0" fontId="3" fillId="0" borderId="0" xfId="27" applyFont="1" applyAlignment="1">
      <alignment vertical="center"/>
    </xf>
    <xf numFmtId="0" fontId="4" fillId="0" borderId="0" xfId="27" applyFont="1" applyAlignment="1">
      <alignment vertical="center"/>
    </xf>
    <xf numFmtId="0" fontId="6" fillId="0" borderId="0" xfId="27" applyFont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0" borderId="0" xfId="27" applyFont="1" applyAlignment="1">
      <alignment horizontal="right" vertical="center"/>
    </xf>
    <xf numFmtId="0" fontId="6" fillId="2" borderId="0" xfId="2" applyFont="1" applyFill="1" applyAlignment="1">
      <alignment vertical="top" wrapText="1"/>
    </xf>
    <xf numFmtId="3" fontId="6" fillId="0" borderId="0" xfId="27" applyNumberFormat="1" applyFont="1" applyAlignment="1">
      <alignment vertical="top"/>
    </xf>
    <xf numFmtId="0" fontId="6" fillId="0" borderId="0" xfId="27" applyFont="1" applyAlignment="1">
      <alignment vertical="top"/>
    </xf>
    <xf numFmtId="0" fontId="13" fillId="0" borderId="2" xfId="2" applyFont="1" applyBorder="1" applyAlignment="1">
      <alignment horizontal="center" vertical="center"/>
    </xf>
    <xf numFmtId="166" fontId="13" fillId="0" borderId="2" xfId="2" applyNumberFormat="1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4" fillId="0" borderId="0" xfId="27" applyFont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3" fillId="2" borderId="15" xfId="2" applyFont="1" applyFill="1" applyBorder="1" applyAlignment="1" applyProtection="1">
      <alignment horizontal="center" vertical="center"/>
      <protection hidden="1"/>
    </xf>
    <xf numFmtId="166" fontId="13" fillId="2" borderId="15" xfId="2" applyNumberFormat="1" applyFont="1" applyFill="1" applyBorder="1" applyAlignment="1" applyProtection="1">
      <alignment horizontal="center" vertical="center"/>
      <protection locked="0"/>
    </xf>
    <xf numFmtId="0" fontId="13" fillId="0" borderId="15" xfId="2" applyFont="1" applyBorder="1" applyAlignment="1" applyProtection="1">
      <alignment horizontal="center" vertical="center"/>
      <protection hidden="1"/>
    </xf>
    <xf numFmtId="166" fontId="13" fillId="0" borderId="15" xfId="2" applyNumberFormat="1" applyFont="1" applyBorder="1" applyAlignment="1" applyProtection="1">
      <alignment horizontal="center" vertical="center"/>
      <protection locked="0"/>
    </xf>
    <xf numFmtId="0" fontId="3" fillId="0" borderId="0" xfId="27" applyFont="1" applyAlignment="1">
      <alignment vertical="top"/>
    </xf>
    <xf numFmtId="0" fontId="8" fillId="2" borderId="0" xfId="2" applyFont="1" applyFill="1" applyAlignment="1">
      <alignment vertical="top"/>
    </xf>
    <xf numFmtId="0" fontId="7" fillId="2" borderId="0" xfId="2" applyFont="1" applyFill="1" applyAlignment="1">
      <alignment horizontal="right" vertical="top"/>
    </xf>
    <xf numFmtId="0" fontId="4" fillId="0" borderId="0" xfId="27" applyFont="1" applyAlignment="1">
      <alignment vertical="top"/>
    </xf>
    <xf numFmtId="0" fontId="6" fillId="2" borderId="0" xfId="0" applyFont="1" applyFill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14" fillId="0" borderId="0" xfId="2" applyFont="1" applyAlignment="1">
      <alignment vertical="top"/>
    </xf>
    <xf numFmtId="0" fontId="13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13" fillId="0" borderId="4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4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165" fontId="13" fillId="0" borderId="4" xfId="1" applyNumberFormat="1" applyFont="1" applyFill="1" applyBorder="1" applyAlignment="1" applyProtection="1">
      <alignment horizontal="center" vertical="center"/>
    </xf>
    <xf numFmtId="165" fontId="13" fillId="0" borderId="5" xfId="1" applyNumberFormat="1" applyFont="1" applyFill="1" applyBorder="1" applyAlignment="1" applyProtection="1">
      <alignment horizontal="center" vertical="center"/>
    </xf>
    <xf numFmtId="0" fontId="13" fillId="3" borderId="4" xfId="2" applyFont="1" applyFill="1" applyBorder="1" applyAlignment="1">
      <alignment horizontal="left" vertical="top" wrapText="1"/>
    </xf>
    <xf numFmtId="0" fontId="13" fillId="3" borderId="6" xfId="2" applyFont="1" applyFill="1" applyBorder="1" applyAlignment="1">
      <alignment horizontal="left" vertical="top" wrapText="1"/>
    </xf>
    <xf numFmtId="0" fontId="13" fillId="3" borderId="5" xfId="2" applyFont="1" applyFill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0" fontId="13" fillId="0" borderId="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3" fillId="0" borderId="10" xfId="2" applyFont="1" applyBorder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13" fillId="0" borderId="3" xfId="2" applyFont="1" applyBorder="1" applyAlignment="1">
      <alignment horizontal="center" vertical="top" wrapText="1"/>
    </xf>
    <xf numFmtId="0" fontId="13" fillId="0" borderId="11" xfId="2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 vertical="top" wrapText="1"/>
    </xf>
    <xf numFmtId="0" fontId="13" fillId="0" borderId="12" xfId="2" applyFont="1" applyBorder="1" applyAlignment="1">
      <alignment horizontal="center" vertical="top" wrapText="1"/>
    </xf>
    <xf numFmtId="0" fontId="13" fillId="0" borderId="16" xfId="2" applyFont="1" applyBorder="1" applyAlignment="1" applyProtection="1">
      <alignment vertical="top" wrapText="1"/>
      <protection hidden="1"/>
    </xf>
    <xf numFmtId="0" fontId="13" fillId="0" borderId="17" xfId="2" applyFont="1" applyBorder="1" applyAlignment="1" applyProtection="1">
      <alignment vertical="top" wrapText="1"/>
      <protection hidden="1"/>
    </xf>
    <xf numFmtId="0" fontId="13" fillId="0" borderId="17" xfId="2" applyFont="1" applyBorder="1" applyAlignment="1" applyProtection="1">
      <alignment horizontal="center" vertical="top" wrapText="1"/>
      <protection hidden="1"/>
    </xf>
    <xf numFmtId="0" fontId="13" fillId="0" borderId="18" xfId="2" applyFont="1" applyBorder="1" applyAlignment="1" applyProtection="1">
      <alignment horizontal="center" vertical="top" wrapText="1"/>
      <protection hidden="1"/>
    </xf>
    <xf numFmtId="165" fontId="13" fillId="0" borderId="16" xfId="1" applyNumberFormat="1" applyFont="1" applyFill="1" applyBorder="1" applyAlignment="1" applyProtection="1">
      <alignment horizontal="center" vertical="center"/>
      <protection hidden="1"/>
    </xf>
    <xf numFmtId="165" fontId="13" fillId="0" borderId="18" xfId="1" applyNumberFormat="1" applyFont="1" applyFill="1" applyBorder="1" applyAlignment="1" applyProtection="1">
      <alignment horizontal="center" vertical="center"/>
      <protection hidden="1"/>
    </xf>
    <xf numFmtId="0" fontId="13" fillId="3" borderId="16" xfId="2" applyFont="1" applyFill="1" applyBorder="1" applyAlignment="1" applyProtection="1">
      <alignment horizontal="left" vertical="top" wrapText="1"/>
      <protection locked="0"/>
    </xf>
    <xf numFmtId="0" fontId="13" fillId="3" borderId="17" xfId="2" applyFont="1" applyFill="1" applyBorder="1" applyAlignment="1" applyProtection="1">
      <alignment horizontal="left" vertical="top" wrapText="1"/>
      <protection locked="0"/>
    </xf>
    <xf numFmtId="0" fontId="13" fillId="3" borderId="18" xfId="2" applyFont="1" applyFill="1" applyBorder="1" applyAlignment="1" applyProtection="1">
      <alignment horizontal="left" vertical="top" wrapText="1"/>
      <protection locked="0"/>
    </xf>
    <xf numFmtId="0" fontId="13" fillId="0" borderId="27" xfId="2" applyFont="1" applyBorder="1" applyAlignment="1" applyProtection="1">
      <alignment horizontal="center" vertical="top" wrapText="1"/>
      <protection hidden="1"/>
    </xf>
    <xf numFmtId="0" fontId="13" fillId="0" borderId="19" xfId="2" applyFont="1" applyBorder="1" applyAlignment="1" applyProtection="1">
      <alignment horizontal="center" vertical="top" wrapText="1"/>
      <protection hidden="1"/>
    </xf>
    <xf numFmtId="0" fontId="13" fillId="0" borderId="20" xfId="2" applyFont="1" applyBorder="1" applyAlignment="1" applyProtection="1">
      <alignment horizontal="center" vertical="top" wrapText="1"/>
      <protection hidden="1"/>
    </xf>
    <xf numFmtId="0" fontId="13" fillId="0" borderId="26" xfId="2" applyFont="1" applyBorder="1" applyAlignment="1" applyProtection="1">
      <alignment horizontal="center" vertical="top" wrapText="1"/>
      <protection hidden="1"/>
    </xf>
    <xf numFmtId="0" fontId="13" fillId="0" borderId="21" xfId="2" applyFont="1" applyBorder="1" applyAlignment="1" applyProtection="1">
      <alignment horizontal="center" vertical="top" wrapText="1"/>
      <protection hidden="1"/>
    </xf>
    <xf numFmtId="0" fontId="13" fillId="0" borderId="22" xfId="2" applyFont="1" applyBorder="1" applyAlignment="1" applyProtection="1">
      <alignment horizontal="center" vertical="top" wrapText="1"/>
      <protection hidden="1"/>
    </xf>
    <xf numFmtId="0" fontId="15" fillId="3" borderId="4" xfId="2" applyFont="1" applyFill="1" applyBorder="1" applyAlignment="1">
      <alignment horizontal="left" vertical="top" wrapText="1"/>
    </xf>
    <xf numFmtId="0" fontId="15" fillId="3" borderId="6" xfId="2" applyFont="1" applyFill="1" applyBorder="1" applyAlignment="1">
      <alignment horizontal="left" vertical="top" wrapText="1"/>
    </xf>
    <xf numFmtId="0" fontId="15" fillId="3" borderId="5" xfId="2" applyFont="1" applyFill="1" applyBorder="1" applyAlignment="1">
      <alignment horizontal="left" vertical="top" wrapText="1"/>
    </xf>
    <xf numFmtId="0" fontId="13" fillId="0" borderId="4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left" vertical="top" wrapText="1"/>
    </xf>
    <xf numFmtId="0" fontId="13" fillId="0" borderId="4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9" fillId="0" borderId="0" xfId="27" applyFont="1" applyAlignment="1">
      <alignment horizontal="right" vertical="center"/>
    </xf>
    <xf numFmtId="0" fontId="6" fillId="0" borderId="0" xfId="27" applyFont="1" applyAlignment="1">
      <alignment horizontal="left" vertical="center"/>
    </xf>
    <xf numFmtId="0" fontId="11" fillId="5" borderId="2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/>
    </xf>
    <xf numFmtId="0" fontId="7" fillId="0" borderId="0" xfId="27" applyFont="1" applyAlignment="1">
      <alignment horizontal="right" vertical="center"/>
    </xf>
    <xf numFmtId="1" fontId="12" fillId="0" borderId="0" xfId="2" applyNumberFormat="1" applyFont="1" applyAlignment="1">
      <alignment horizontal="center" vertical="top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3" borderId="16" xfId="2" applyFont="1" applyFill="1" applyBorder="1" applyAlignment="1" applyProtection="1">
      <alignment horizontal="center" vertical="top" wrapText="1"/>
      <protection locked="0"/>
    </xf>
    <xf numFmtId="0" fontId="13" fillId="3" borderId="17" xfId="2" applyFont="1" applyFill="1" applyBorder="1" applyAlignment="1" applyProtection="1">
      <alignment horizontal="center" vertical="top" wrapText="1"/>
      <protection locked="0"/>
    </xf>
    <xf numFmtId="0" fontId="13" fillId="3" borderId="18" xfId="2" applyFont="1" applyFill="1" applyBorder="1" applyAlignment="1" applyProtection="1">
      <alignment horizontal="center" vertical="top" wrapText="1"/>
      <protection locked="0"/>
    </xf>
    <xf numFmtId="0" fontId="11" fillId="4" borderId="7" xfId="2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5" borderId="7" xfId="2" applyFont="1" applyFill="1" applyBorder="1" applyAlignment="1">
      <alignment horizontal="center" vertical="top"/>
    </xf>
    <xf numFmtId="0" fontId="11" fillId="5" borderId="8" xfId="2" applyFont="1" applyFill="1" applyBorder="1" applyAlignment="1">
      <alignment horizontal="center" vertical="top"/>
    </xf>
    <xf numFmtId="0" fontId="11" fillId="5" borderId="11" xfId="2" applyFont="1" applyFill="1" applyBorder="1" applyAlignment="1">
      <alignment horizontal="center" vertical="top"/>
    </xf>
    <xf numFmtId="0" fontId="11" fillId="5" borderId="1" xfId="2" applyFont="1" applyFill="1" applyBorder="1" applyAlignment="1">
      <alignment horizontal="center" vertical="top"/>
    </xf>
    <xf numFmtId="0" fontId="13" fillId="2" borderId="28" xfId="2" applyFont="1" applyFill="1" applyBorder="1" applyAlignment="1" applyProtection="1">
      <alignment horizontal="center" vertical="top" wrapText="1"/>
      <protection hidden="1"/>
    </xf>
    <xf numFmtId="0" fontId="13" fillId="2" borderId="23" xfId="2" applyFont="1" applyFill="1" applyBorder="1" applyAlignment="1" applyProtection="1">
      <alignment horizontal="center" vertical="top" wrapText="1"/>
      <protection hidden="1"/>
    </xf>
    <xf numFmtId="0" fontId="12" fillId="0" borderId="4" xfId="2" applyFont="1" applyBorder="1" applyAlignment="1">
      <alignment horizontal="left" vertical="top" wrapText="1"/>
    </xf>
    <xf numFmtId="0" fontId="12" fillId="0" borderId="6" xfId="2" applyFont="1" applyBorder="1" applyAlignment="1">
      <alignment horizontal="left" vertical="top" wrapText="1"/>
    </xf>
    <xf numFmtId="0" fontId="12" fillId="0" borderId="5" xfId="2" applyFont="1" applyBorder="1" applyAlignment="1">
      <alignment horizontal="left" vertical="top" wrapText="1"/>
    </xf>
    <xf numFmtId="0" fontId="7" fillId="0" borderId="0" xfId="27" applyFont="1" applyAlignment="1">
      <alignment horizontal="right" vertical="top"/>
    </xf>
    <xf numFmtId="14" fontId="6" fillId="0" borderId="0" xfId="27" applyNumberFormat="1" applyFont="1" applyAlignment="1">
      <alignment horizontal="left" vertical="center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/>
    </xf>
    <xf numFmtId="0" fontId="11" fillId="5" borderId="8" xfId="2" applyFont="1" applyFill="1" applyBorder="1" applyAlignment="1">
      <alignment horizontal="center" vertical="center"/>
    </xf>
    <xf numFmtId="0" fontId="11" fillId="5" borderId="11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13" fillId="2" borderId="25" xfId="2" applyFont="1" applyFill="1" applyBorder="1" applyAlignment="1" applyProtection="1">
      <alignment horizontal="center" vertical="top" wrapText="1"/>
      <protection hidden="1"/>
    </xf>
    <xf numFmtId="0" fontId="13" fillId="2" borderId="17" xfId="2" applyFont="1" applyFill="1" applyBorder="1" applyAlignment="1" applyProtection="1">
      <alignment horizontal="center" vertical="top" wrapText="1"/>
      <protection hidden="1"/>
    </xf>
    <xf numFmtId="0" fontId="13" fillId="2" borderId="18" xfId="2" applyFont="1" applyFill="1" applyBorder="1" applyAlignment="1" applyProtection="1">
      <alignment horizontal="center" vertical="top" wrapText="1"/>
      <protection hidden="1"/>
    </xf>
    <xf numFmtId="0" fontId="13" fillId="2" borderId="29" xfId="2" applyFont="1" applyFill="1" applyBorder="1" applyAlignment="1" applyProtection="1">
      <alignment vertical="top" wrapText="1"/>
      <protection hidden="1"/>
    </xf>
    <xf numFmtId="0" fontId="13" fillId="2" borderId="28" xfId="2" applyFont="1" applyFill="1" applyBorder="1" applyAlignment="1" applyProtection="1">
      <alignment vertical="top" wrapText="1"/>
      <protection hidden="1"/>
    </xf>
    <xf numFmtId="3" fontId="6" fillId="0" borderId="0" xfId="27" applyNumberFormat="1" applyFont="1" applyAlignment="1">
      <alignment horizontal="left" vertical="center"/>
    </xf>
    <xf numFmtId="0" fontId="7" fillId="2" borderId="0" xfId="2" applyFont="1" applyFill="1" applyAlignment="1">
      <alignment horizontal="right" vertical="top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right" vertical="center"/>
    </xf>
    <xf numFmtId="165" fontId="7" fillId="0" borderId="0" xfId="2" applyNumberFormat="1" applyFont="1" applyAlignment="1">
      <alignment horizontal="center" vertical="center"/>
    </xf>
    <xf numFmtId="165" fontId="14" fillId="2" borderId="16" xfId="1" applyNumberFormat="1" applyFont="1" applyFill="1" applyBorder="1" applyAlignment="1" applyProtection="1">
      <alignment horizontal="center" vertical="center"/>
      <protection hidden="1"/>
    </xf>
    <xf numFmtId="165" fontId="14" fillId="2" borderId="18" xfId="1" applyNumberFormat="1" applyFont="1" applyFill="1" applyBorder="1" applyAlignment="1" applyProtection="1">
      <alignment horizontal="center" vertical="center"/>
      <protection hidden="1"/>
    </xf>
    <xf numFmtId="165" fontId="13" fillId="2" borderId="16" xfId="1" applyNumberFormat="1" applyFont="1" applyFill="1" applyBorder="1" applyAlignment="1" applyProtection="1">
      <alignment horizontal="center" vertical="center"/>
      <protection hidden="1"/>
    </xf>
    <xf numFmtId="165" fontId="13" fillId="2" borderId="18" xfId="1" applyNumberFormat="1" applyFont="1" applyFill="1" applyBorder="1" applyAlignment="1" applyProtection="1">
      <alignment horizontal="center" vertical="center"/>
      <protection hidden="1"/>
    </xf>
    <xf numFmtId="0" fontId="13" fillId="0" borderId="24" xfId="2" applyFont="1" applyBorder="1" applyAlignment="1">
      <alignment horizontal="center" vertical="top" wrapText="1"/>
    </xf>
    <xf numFmtId="0" fontId="13" fillId="2" borderId="16" xfId="2" applyFont="1" applyFill="1" applyBorder="1" applyAlignment="1" applyProtection="1">
      <alignment vertical="top" wrapText="1"/>
      <protection hidden="1"/>
    </xf>
    <xf numFmtId="0" fontId="13" fillId="2" borderId="17" xfId="2" applyFont="1" applyFill="1" applyBorder="1" applyAlignment="1" applyProtection="1">
      <alignment vertical="top" wrapText="1"/>
      <protection hidden="1"/>
    </xf>
    <xf numFmtId="0" fontId="13" fillId="0" borderId="26" xfId="2" applyFont="1" applyBorder="1" applyAlignment="1">
      <alignment horizontal="center" vertical="top" wrapText="1"/>
    </xf>
    <xf numFmtId="0" fontId="13" fillId="0" borderId="21" xfId="2" applyFont="1" applyBorder="1" applyAlignment="1">
      <alignment horizontal="center" vertical="top" wrapText="1"/>
    </xf>
    <xf numFmtId="0" fontId="13" fillId="0" borderId="22" xfId="2" applyFont="1" applyBorder="1" applyAlignment="1">
      <alignment horizontal="center" vertical="top" wrapText="1"/>
    </xf>
    <xf numFmtId="0" fontId="12" fillId="0" borderId="0" xfId="2" applyFont="1" applyAlignment="1">
      <alignment horizontal="right" vertical="center" wrapText="1"/>
    </xf>
    <xf numFmtId="6" fontId="12" fillId="0" borderId="0" xfId="2" applyNumberFormat="1" applyFont="1" applyAlignment="1">
      <alignment horizontal="left" vertical="center" wrapText="1"/>
    </xf>
  </cellXfs>
  <cellStyles count="34">
    <cellStyle name="Čárka 2" xfId="33" xr:uid="{00000000-0005-0000-0000-000025000000}"/>
    <cellStyle name="čárky 2" xfId="4" xr:uid="{00000000-0005-0000-0000-000008000000}"/>
    <cellStyle name="čárky 2 2" xfId="6" xr:uid="{00000000-0005-0000-0000-00000A000000}"/>
    <cellStyle name="čárky 2 2 2" xfId="7" xr:uid="{00000000-0005-0000-0000-00000B000000}"/>
    <cellStyle name="čárky 2 2 3" xfId="8" xr:uid="{00000000-0005-0000-0000-00000C000000}"/>
    <cellStyle name="čárky 2 3" xfId="9" xr:uid="{00000000-0005-0000-0000-00000D000000}"/>
    <cellStyle name="čárky 2 3 2" xfId="10" xr:uid="{00000000-0005-0000-0000-00000E000000}"/>
    <cellStyle name="čárky 2 4" xfId="11" xr:uid="{00000000-0005-0000-0000-00000F000000}"/>
    <cellStyle name="Hypertextový odkaz 2" xfId="12" xr:uid="{00000000-0005-0000-0000-000010000000}"/>
    <cellStyle name="Měna" xfId="1" builtinId="4"/>
    <cellStyle name="Měna 2" xfId="13" xr:uid="{00000000-0005-0000-0000-000011000000}"/>
    <cellStyle name="Měna 2 2" xfId="14" xr:uid="{00000000-0005-0000-0000-000012000000}"/>
    <cellStyle name="Měna 2 3" xfId="15" xr:uid="{00000000-0005-0000-0000-000013000000}"/>
    <cellStyle name="Měna 3" xfId="16" xr:uid="{00000000-0005-0000-0000-000014000000}"/>
    <cellStyle name="Měna 3 2" xfId="17" xr:uid="{00000000-0005-0000-0000-000015000000}"/>
    <cellStyle name="Měna 3 3" xfId="18" xr:uid="{00000000-0005-0000-0000-000016000000}"/>
    <cellStyle name="Měna 4" xfId="19" xr:uid="{00000000-0005-0000-0000-000017000000}"/>
    <cellStyle name="měny 2" xfId="20" xr:uid="{00000000-0005-0000-0000-000018000000}"/>
    <cellStyle name="měny 2 2" xfId="21" xr:uid="{00000000-0005-0000-0000-000019000000}"/>
    <cellStyle name="měny 2 2 2" xfId="22" xr:uid="{00000000-0005-0000-0000-00001A000000}"/>
    <cellStyle name="měny 2 3" xfId="23" xr:uid="{00000000-0005-0000-0000-00001B000000}"/>
    <cellStyle name="měny 2 4" xfId="24" xr:uid="{00000000-0005-0000-0000-00001C000000}"/>
    <cellStyle name="Normální" xfId="0" builtinId="0"/>
    <cellStyle name="normální 2" xfId="2" xr:uid="{00000000-0005-0000-0000-000006000000}"/>
    <cellStyle name="normální 2 2" xfId="25" xr:uid="{00000000-0005-0000-0000-00001D000000}"/>
    <cellStyle name="normální 3" xfId="5" xr:uid="{00000000-0005-0000-0000-000009000000}"/>
    <cellStyle name="Normální 3 2" xfId="26" xr:uid="{00000000-0005-0000-0000-00001E000000}"/>
    <cellStyle name="Normální 3 3" xfId="27" xr:uid="{00000000-0005-0000-0000-00001F000000}"/>
    <cellStyle name="Normální 3 3 2" xfId="28" xr:uid="{00000000-0005-0000-0000-000020000000}"/>
    <cellStyle name="Normální 3 3 3" xfId="29" xr:uid="{00000000-0005-0000-0000-000021000000}"/>
    <cellStyle name="Normální 3 4" xfId="30" xr:uid="{00000000-0005-0000-0000-000022000000}"/>
    <cellStyle name="normální 4" xfId="31" xr:uid="{00000000-0005-0000-0000-000023000000}"/>
    <cellStyle name="Normální 5" xfId="32" xr:uid="{00000000-0005-0000-0000-000024000000}"/>
    <cellStyle name="procent 2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3.png"/><Relationship Id="rId1" Type="http://schemas.openxmlformats.org/officeDocument/2006/relationships/image" Target="../media/image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152400</xdr:colOff>
      <xdr:row>3</xdr:row>
      <xdr:rowOff>99122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936-23FA-4EDD-9C61-1F62983F6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1475" y="114300"/>
          <a:ext cx="24193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002-OBCHOD_dokumenty\OR_objedn&#225;vka%20realiza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Users\Mira\Desktop\108VO14MA-vyhodnocen&#237;%20nov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R"/>
      <sheetName val="Finance"/>
      <sheetName val="finance na zakázku"/>
      <sheetName val="výroba - technická zpráva"/>
      <sheetName val="tiskopis předávací protokol"/>
      <sheetName val="předávací protokol spotřebiče"/>
      <sheetName val="tiskopis převzetí-předání místa"/>
      <sheetName val="tiskopis převzetí-předání SUB"/>
      <sheetName val="tiskopis prohlášení k 15% DPH"/>
      <sheetName val="výroba - harmonogram prací"/>
    </sheetNames>
    <sheetDataSet>
      <sheetData sheetId="0">
        <row r="1">
          <cell r="L1" t="str">
            <v>Robert Matula</v>
          </cell>
          <cell r="S1" t="str">
            <v>ANO</v>
          </cell>
        </row>
        <row r="2">
          <cell r="L2" t="str">
            <v>Bohumír Novotný</v>
          </cell>
          <cell r="S2" t="str">
            <v>NE</v>
          </cell>
        </row>
        <row r="3">
          <cell r="L3" t="str">
            <v>Radka Kučerová</v>
          </cell>
        </row>
        <row r="4">
          <cell r="L4" t="str">
            <v>Johana Trnková</v>
          </cell>
        </row>
        <row r="5">
          <cell r="L5" t="str">
            <v>Karel Mostovský</v>
          </cell>
        </row>
        <row r="6">
          <cell r="L6" t="str">
            <v>Petr Štěpánek</v>
          </cell>
        </row>
        <row r="7">
          <cell r="L7" t="str">
            <v>Jan Kolofík</v>
          </cell>
        </row>
        <row r="8">
          <cell r="L8" t="str">
            <v>Lukáš Ležatka</v>
          </cell>
        </row>
        <row r="9">
          <cell r="L9" t="str">
            <v>Marcela Kučerová</v>
          </cell>
        </row>
        <row r="10">
          <cell r="L10" t="str">
            <v>Ludmila Šebelová</v>
          </cell>
        </row>
        <row r="11">
          <cell r="L11" t="str">
            <v>Eva Matěnová-Kocmanová</v>
          </cell>
        </row>
        <row r="12">
          <cell r="L12" t="str">
            <v>Kateřina Voráčová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konomika"/>
      <sheetName val="vyhodnocení"/>
    </sheetNames>
    <sheetDataSet>
      <sheetData sheetId="0">
        <row r="1">
          <cell r="B1" t="str">
            <v>hotově</v>
          </cell>
          <cell r="J1" t="str">
            <v>1 den</v>
          </cell>
        </row>
        <row r="2">
          <cell r="J2" t="str">
            <v>2 dny</v>
          </cell>
        </row>
        <row r="3">
          <cell r="J3" t="str">
            <v>3 dny</v>
          </cell>
        </row>
        <row r="4">
          <cell r="J4" t="str">
            <v>4 dny</v>
          </cell>
        </row>
        <row r="5">
          <cell r="J5" t="str">
            <v>5 dní</v>
          </cell>
        </row>
        <row r="6">
          <cell r="J6" t="str">
            <v>6 dní</v>
          </cell>
        </row>
        <row r="7">
          <cell r="J7" t="str">
            <v>7 dní</v>
          </cell>
        </row>
        <row r="8">
          <cell r="J8" t="str">
            <v>14 dní</v>
          </cell>
        </row>
        <row r="9">
          <cell r="J9" t="str">
            <v>30 dní</v>
          </cell>
        </row>
      </sheetData>
      <sheetData sheetId="1"/>
      <sheetData sheetId="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2A99-3086-4004-B377-4F9472F9ABB8}">
  <dimension ref="A1:Z112"/>
  <sheetViews>
    <sheetView showGridLines="0" tabSelected="1" topLeftCell="A97" zoomScaleSheetLayoutView="80" workbookViewId="0">
      <selection activeCell="V105" sqref="V105"/>
    </sheetView>
  </sheetViews>
  <sheetFormatPr defaultColWidth="9.140625" defaultRowHeight="14.25" x14ac:dyDescent="0.25"/>
  <cols>
    <col min="1" max="3" width="5.7109375" style="37" customWidth="1"/>
    <col min="4" max="6" width="8.7109375" style="2" customWidth="1"/>
    <col min="7" max="7" width="10.7109375" style="2" customWidth="1"/>
    <col min="8" max="8" width="16.28515625" style="2" customWidth="1"/>
    <col min="9" max="11" width="5.7109375" style="18" customWidth="1"/>
    <col min="12" max="12" width="5.7109375" style="2" customWidth="1"/>
    <col min="13" max="13" width="5.5703125" style="2" customWidth="1"/>
    <col min="14" max="14" width="5.28515625" style="2" customWidth="1"/>
    <col min="15" max="15" width="5.7109375" style="2" customWidth="1"/>
    <col min="16" max="17" width="6.7109375" style="2" customWidth="1"/>
    <col min="18" max="20" width="8.7109375" style="2" customWidth="1"/>
    <col min="21" max="16384" width="9.140625" style="1"/>
  </cols>
  <sheetData>
    <row r="1" spans="1:26" s="2" customFormat="1" ht="20.100000000000001" customHeight="1" x14ac:dyDescent="0.2">
      <c r="A1" s="29"/>
      <c r="B1" s="29"/>
      <c r="C1" s="29"/>
      <c r="D1" s="7"/>
      <c r="E1" s="7"/>
      <c r="F1" s="7"/>
      <c r="G1" s="7"/>
      <c r="H1" s="92" t="s">
        <v>36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26" s="3" customFormat="1" ht="20.100000000000001" customHeight="1" x14ac:dyDescent="0.2">
      <c r="A2" s="30"/>
      <c r="B2" s="30"/>
      <c r="C2" s="31"/>
      <c r="D2" s="6"/>
      <c r="E2" s="6"/>
      <c r="F2" s="6"/>
      <c r="G2" s="6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6" s="2" customFormat="1" ht="20.100000000000001" customHeight="1" x14ac:dyDescent="0.2">
      <c r="A3" s="29"/>
      <c r="B3" s="29"/>
      <c r="C3" s="29"/>
      <c r="D3" s="7"/>
      <c r="E3" s="7"/>
      <c r="F3" s="7"/>
      <c r="G3" s="7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1:26" s="2" customFormat="1" ht="20.100000000000001" customHeight="1" x14ac:dyDescent="0.2">
      <c r="A4" s="32"/>
      <c r="B4" s="32"/>
      <c r="C4" s="32"/>
      <c r="D4" s="8"/>
      <c r="E4" s="8"/>
      <c r="F4" s="8"/>
      <c r="G4" s="8"/>
      <c r="H4" s="8"/>
      <c r="I4" s="19"/>
      <c r="J4" s="19"/>
      <c r="K4" s="19"/>
      <c r="L4" s="8"/>
      <c r="M4" s="8"/>
      <c r="N4" s="8"/>
      <c r="O4" s="8"/>
      <c r="P4" s="8"/>
      <c r="Q4" s="8"/>
      <c r="R4" s="8"/>
      <c r="S4" s="8"/>
      <c r="T4" s="8"/>
    </row>
    <row r="5" spans="1:26" s="2" customFormat="1" ht="20.100000000000001" customHeight="1" x14ac:dyDescent="0.2">
      <c r="A5" s="116" t="s">
        <v>147</v>
      </c>
      <c r="B5" s="116"/>
      <c r="C5" s="93"/>
      <c r="D5" s="93"/>
      <c r="E5" s="93"/>
      <c r="F5" s="93"/>
      <c r="G5" s="11"/>
      <c r="H5" s="11" t="s">
        <v>8</v>
      </c>
      <c r="I5" s="129"/>
      <c r="J5" s="129"/>
      <c r="K5" s="129"/>
      <c r="L5" s="129"/>
      <c r="M5" s="129"/>
      <c r="N5" s="129"/>
      <c r="O5" s="13"/>
      <c r="P5" s="13"/>
      <c r="Q5" s="13"/>
      <c r="R5" s="9"/>
      <c r="S5" s="9"/>
      <c r="T5" s="9"/>
    </row>
    <row r="6" spans="1:26" s="2" customFormat="1" ht="20.100000000000001" customHeight="1" x14ac:dyDescent="0.2">
      <c r="A6" s="116" t="s">
        <v>148</v>
      </c>
      <c r="B6" s="116"/>
      <c r="C6" s="117"/>
      <c r="D6" s="117"/>
      <c r="E6" s="117"/>
      <c r="F6" s="117"/>
      <c r="G6" s="11"/>
      <c r="H6" s="11" t="s">
        <v>9</v>
      </c>
      <c r="I6" s="129"/>
      <c r="J6" s="129"/>
      <c r="K6" s="129"/>
      <c r="L6" s="129"/>
      <c r="M6" s="129"/>
      <c r="N6" s="129"/>
      <c r="O6" s="14"/>
      <c r="P6" s="14"/>
      <c r="Q6" s="14"/>
      <c r="R6" s="9"/>
      <c r="S6" s="9"/>
      <c r="T6" s="9"/>
    </row>
    <row r="7" spans="1:26" s="2" customFormat="1" ht="20.100000000000001" customHeight="1" x14ac:dyDescent="0.2">
      <c r="A7" s="116"/>
      <c r="B7" s="116"/>
      <c r="C7" s="117"/>
      <c r="D7" s="117"/>
      <c r="E7" s="117"/>
      <c r="F7" s="117"/>
      <c r="G7" s="96" t="s">
        <v>10</v>
      </c>
      <c r="H7" s="96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1:26" s="2" customFormat="1" ht="20.100000000000001" customHeight="1" x14ac:dyDescent="0.2">
      <c r="A8" s="130" t="s">
        <v>152</v>
      </c>
      <c r="B8" s="130"/>
      <c r="C8" s="93"/>
      <c r="D8" s="93"/>
      <c r="E8" s="93"/>
      <c r="F8" s="93"/>
      <c r="G8" s="96"/>
      <c r="H8" s="96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spans="1:26" s="2" customFormat="1" ht="20.100000000000001" customHeight="1" x14ac:dyDescent="0.2">
      <c r="A9" s="116" t="s">
        <v>151</v>
      </c>
      <c r="B9" s="116"/>
      <c r="C9" s="93"/>
      <c r="D9" s="93"/>
      <c r="E9" s="93"/>
      <c r="F9" s="93"/>
      <c r="G9" s="96"/>
      <c r="H9" s="96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26" s="3" customFormat="1" ht="20.100000000000001" customHeight="1" x14ac:dyDescent="0.2">
      <c r="A10" s="116" t="s">
        <v>150</v>
      </c>
      <c r="B10" s="116"/>
      <c r="C10" s="117"/>
      <c r="D10" s="93"/>
      <c r="E10" s="93"/>
      <c r="F10" s="93"/>
      <c r="G10" s="96" t="s">
        <v>15</v>
      </c>
      <c r="H10" s="96"/>
      <c r="I10" s="20"/>
      <c r="J10" s="23"/>
      <c r="K10" s="23"/>
      <c r="L10" s="12"/>
      <c r="M10" s="12"/>
      <c r="N10" s="12"/>
      <c r="O10" s="12"/>
      <c r="P10" s="12"/>
      <c r="Q10" s="12"/>
      <c r="R10" s="12"/>
      <c r="S10" s="12"/>
      <c r="T10" s="12"/>
    </row>
    <row r="11" spans="1:26" s="2" customFormat="1" ht="20.100000000000001" customHeight="1" x14ac:dyDescent="0.2">
      <c r="A11" s="116" t="s">
        <v>149</v>
      </c>
      <c r="B11" s="116"/>
      <c r="C11" s="117"/>
      <c r="D11" s="93"/>
      <c r="E11" s="93"/>
      <c r="F11" s="93"/>
      <c r="G11" s="96" t="s">
        <v>26</v>
      </c>
      <c r="H11" s="96"/>
      <c r="I11" s="20"/>
      <c r="J11" s="23"/>
      <c r="K11" s="23"/>
      <c r="L11" s="12"/>
      <c r="M11" s="12"/>
      <c r="N11" s="12"/>
      <c r="O11" s="12"/>
      <c r="P11" s="12"/>
      <c r="Q11" s="12"/>
      <c r="R11" s="12"/>
      <c r="S11" s="12"/>
      <c r="T11" s="12"/>
    </row>
    <row r="12" spans="1:26" s="2" customFormat="1" ht="20.100000000000001" customHeight="1" x14ac:dyDescent="0.2">
      <c r="A12" s="33"/>
      <c r="B12" s="34"/>
      <c r="C12" s="34"/>
      <c r="D12" s="10"/>
      <c r="E12" s="10"/>
      <c r="F12" s="10"/>
      <c r="G12" s="10"/>
      <c r="H12" s="10"/>
      <c r="I12" s="21"/>
      <c r="J12" s="21"/>
      <c r="K12" s="21"/>
      <c r="L12" s="10"/>
      <c r="M12" s="10"/>
      <c r="N12" s="10"/>
      <c r="O12" s="10"/>
      <c r="P12" s="10"/>
      <c r="Q12" s="10"/>
      <c r="R12" s="10"/>
      <c r="S12" s="10"/>
      <c r="T12" s="10"/>
    </row>
    <row r="13" spans="1:26" s="2" customFormat="1" ht="13.9" customHeight="1" x14ac:dyDescent="0.2">
      <c r="A13" s="107" t="s">
        <v>3</v>
      </c>
      <c r="B13" s="108"/>
      <c r="C13" s="108"/>
      <c r="D13" s="120" t="s">
        <v>4</v>
      </c>
      <c r="E13" s="121"/>
      <c r="F13" s="121"/>
      <c r="G13" s="121"/>
      <c r="H13" s="121"/>
      <c r="I13" s="121"/>
      <c r="J13" s="121"/>
      <c r="K13" s="121"/>
      <c r="L13" s="94" t="s">
        <v>6</v>
      </c>
      <c r="M13" s="95" t="s">
        <v>0</v>
      </c>
      <c r="N13" s="95"/>
      <c r="O13" s="118" t="s">
        <v>1</v>
      </c>
      <c r="P13" s="95" t="s">
        <v>2</v>
      </c>
      <c r="Q13" s="95"/>
      <c r="R13" s="103" t="s">
        <v>28</v>
      </c>
      <c r="S13" s="104"/>
      <c r="T13" s="104"/>
      <c r="U13" s="98"/>
      <c r="V13" s="99"/>
      <c r="W13" s="99"/>
      <c r="X13" s="99"/>
      <c r="Y13" s="99"/>
      <c r="Z13" s="99"/>
    </row>
    <row r="14" spans="1:26" s="2" customFormat="1" ht="12.75" customHeight="1" x14ac:dyDescent="0.2">
      <c r="A14" s="109"/>
      <c r="B14" s="110"/>
      <c r="C14" s="110"/>
      <c r="D14" s="122"/>
      <c r="E14" s="123"/>
      <c r="F14" s="123"/>
      <c r="G14" s="123"/>
      <c r="H14" s="123"/>
      <c r="I14" s="123"/>
      <c r="J14" s="123"/>
      <c r="K14" s="123"/>
      <c r="L14" s="94"/>
      <c r="M14" s="95"/>
      <c r="N14" s="95"/>
      <c r="O14" s="119"/>
      <c r="P14" s="95"/>
      <c r="Q14" s="95"/>
      <c r="R14" s="105"/>
      <c r="S14" s="106"/>
      <c r="T14" s="106"/>
      <c r="U14" s="98"/>
      <c r="V14" s="99"/>
      <c r="W14" s="99"/>
      <c r="X14" s="99"/>
      <c r="Y14" s="99"/>
      <c r="Z14" s="99"/>
    </row>
    <row r="15" spans="1:26" s="2" customFormat="1" ht="38.25" customHeight="1" x14ac:dyDescent="0.2">
      <c r="A15" s="124" t="s">
        <v>127</v>
      </c>
      <c r="B15" s="125"/>
      <c r="C15" s="126"/>
      <c r="D15" s="127" t="s">
        <v>128</v>
      </c>
      <c r="E15" s="128"/>
      <c r="F15" s="128"/>
      <c r="G15" s="128"/>
      <c r="H15" s="128"/>
      <c r="I15" s="111"/>
      <c r="J15" s="111"/>
      <c r="K15" s="112"/>
      <c r="L15" s="25" t="s">
        <v>129</v>
      </c>
      <c r="M15" s="134">
        <v>1200</v>
      </c>
      <c r="N15" s="135"/>
      <c r="O15" s="26"/>
      <c r="P15" s="136">
        <f t="shared" ref="P15" si="0">O15*M15</f>
        <v>0</v>
      </c>
      <c r="Q15" s="137"/>
      <c r="R15" s="64"/>
      <c r="S15" s="65"/>
      <c r="T15" s="66"/>
    </row>
    <row r="16" spans="1:26" s="2" customFormat="1" ht="54.95" customHeight="1" x14ac:dyDescent="0.2">
      <c r="A16" s="49" t="s">
        <v>157</v>
      </c>
      <c r="B16" s="50"/>
      <c r="C16" s="138"/>
      <c r="D16" s="139" t="s">
        <v>130</v>
      </c>
      <c r="E16" s="140"/>
      <c r="F16" s="140"/>
      <c r="G16" s="140"/>
      <c r="H16" s="140"/>
      <c r="I16" s="125"/>
      <c r="J16" s="125"/>
      <c r="K16" s="126"/>
      <c r="L16" s="25" t="s">
        <v>16</v>
      </c>
      <c r="M16" s="134">
        <v>1000</v>
      </c>
      <c r="N16" s="135"/>
      <c r="O16" s="26"/>
      <c r="P16" s="136">
        <f>O16*M16</f>
        <v>0</v>
      </c>
      <c r="Q16" s="137"/>
      <c r="R16" s="100"/>
      <c r="S16" s="101"/>
      <c r="T16" s="102"/>
    </row>
    <row r="17" spans="1:20" s="2" customFormat="1" ht="54.95" customHeight="1" x14ac:dyDescent="0.2">
      <c r="A17" s="141"/>
      <c r="B17" s="142"/>
      <c r="C17" s="143"/>
      <c r="D17" s="139" t="s">
        <v>131</v>
      </c>
      <c r="E17" s="140"/>
      <c r="F17" s="140"/>
      <c r="G17" s="140"/>
      <c r="H17" s="140"/>
      <c r="I17" s="125"/>
      <c r="J17" s="125"/>
      <c r="K17" s="126"/>
      <c r="L17" s="25" t="s">
        <v>16</v>
      </c>
      <c r="M17" s="136">
        <v>600</v>
      </c>
      <c r="N17" s="137"/>
      <c r="O17" s="26"/>
      <c r="P17" s="136">
        <f t="shared" ref="P17:P19" si="1">O17*M17</f>
        <v>0</v>
      </c>
      <c r="Q17" s="137"/>
      <c r="R17" s="100"/>
      <c r="S17" s="101"/>
      <c r="T17" s="102"/>
    </row>
    <row r="18" spans="1:20" s="2" customFormat="1" ht="37.9" customHeight="1" x14ac:dyDescent="0.2">
      <c r="A18" s="67" t="s">
        <v>19</v>
      </c>
      <c r="B18" s="68"/>
      <c r="C18" s="69"/>
      <c r="D18" s="58" t="s">
        <v>142</v>
      </c>
      <c r="E18" s="59"/>
      <c r="F18" s="59"/>
      <c r="G18" s="59"/>
      <c r="H18" s="59"/>
      <c r="I18" s="60"/>
      <c r="J18" s="60"/>
      <c r="K18" s="61"/>
      <c r="L18" s="27" t="s">
        <v>129</v>
      </c>
      <c r="M18" s="62">
        <v>600</v>
      </c>
      <c r="N18" s="63"/>
      <c r="O18" s="28"/>
      <c r="P18" s="62">
        <f t="shared" ref="P18" si="2">O18*M18</f>
        <v>0</v>
      </c>
      <c r="Q18" s="63"/>
      <c r="R18" s="64"/>
      <c r="S18" s="65"/>
      <c r="T18" s="66"/>
    </row>
    <row r="19" spans="1:20" s="2" customFormat="1" ht="37.9" customHeight="1" x14ac:dyDescent="0.2">
      <c r="A19" s="70"/>
      <c r="B19" s="71"/>
      <c r="C19" s="72"/>
      <c r="D19" s="58" t="s">
        <v>143</v>
      </c>
      <c r="E19" s="59"/>
      <c r="F19" s="59"/>
      <c r="G19" s="59"/>
      <c r="H19" s="59"/>
      <c r="I19" s="60"/>
      <c r="J19" s="60"/>
      <c r="K19" s="61"/>
      <c r="L19" s="27" t="s">
        <v>129</v>
      </c>
      <c r="M19" s="62">
        <v>800</v>
      </c>
      <c r="N19" s="63"/>
      <c r="O19" s="28"/>
      <c r="P19" s="62">
        <f t="shared" si="1"/>
        <v>0</v>
      </c>
      <c r="Q19" s="63"/>
      <c r="R19" s="64"/>
      <c r="S19" s="65"/>
      <c r="T19" s="66"/>
    </row>
    <row r="20" spans="1:20" ht="16.5" x14ac:dyDescent="0.25">
      <c r="A20" s="35"/>
      <c r="B20" s="35"/>
      <c r="C20" s="3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s="2" customFormat="1" ht="116.45" customHeight="1" x14ac:dyDescent="0.2">
      <c r="A21" s="76" t="s">
        <v>139</v>
      </c>
      <c r="B21" s="77"/>
      <c r="C21" s="78"/>
      <c r="D21" s="38" t="s">
        <v>93</v>
      </c>
      <c r="E21" s="39"/>
      <c r="F21" s="39"/>
      <c r="G21" s="39"/>
      <c r="H21" s="40"/>
      <c r="I21" s="41" t="e" vm="1">
        <v>#VALUE!</v>
      </c>
      <c r="J21" s="42"/>
      <c r="K21" s="43"/>
      <c r="L21" s="15" t="s">
        <v>5</v>
      </c>
      <c r="M21" s="44">
        <v>95</v>
      </c>
      <c r="N21" s="45"/>
      <c r="O21" s="16"/>
      <c r="P21" s="44">
        <f t="shared" ref="P21:P27" si="3">O21*M21</f>
        <v>0</v>
      </c>
      <c r="Q21" s="45"/>
      <c r="R21" s="73" t="s">
        <v>137</v>
      </c>
      <c r="S21" s="74"/>
      <c r="T21" s="75"/>
    </row>
    <row r="22" spans="1:20" s="2" customFormat="1" ht="37.9" customHeight="1" x14ac:dyDescent="0.2">
      <c r="A22" s="76" t="s">
        <v>140</v>
      </c>
      <c r="B22" s="77"/>
      <c r="C22" s="78"/>
      <c r="D22" s="113" t="s">
        <v>141</v>
      </c>
      <c r="E22" s="114"/>
      <c r="F22" s="114"/>
      <c r="G22" s="114"/>
      <c r="H22" s="115"/>
      <c r="I22" s="41"/>
      <c r="J22" s="42"/>
      <c r="K22" s="43"/>
      <c r="L22" s="15" t="s">
        <v>5</v>
      </c>
      <c r="M22" s="44">
        <v>105</v>
      </c>
      <c r="N22" s="45"/>
      <c r="O22" s="16"/>
      <c r="P22" s="44">
        <f t="shared" ref="P22" si="4">O22*M22</f>
        <v>0</v>
      </c>
      <c r="Q22" s="45"/>
      <c r="R22" s="73" t="s">
        <v>137</v>
      </c>
      <c r="S22" s="74"/>
      <c r="T22" s="75"/>
    </row>
    <row r="23" spans="1:20" s="2" customFormat="1" ht="37.9" customHeight="1" x14ac:dyDescent="0.2">
      <c r="A23" s="76" t="s">
        <v>92</v>
      </c>
      <c r="B23" s="77"/>
      <c r="C23" s="78"/>
      <c r="D23" s="38" t="s">
        <v>94</v>
      </c>
      <c r="E23" s="39"/>
      <c r="F23" s="39"/>
      <c r="G23" s="39"/>
      <c r="H23" s="40"/>
      <c r="I23" s="41" t="e" vm="2">
        <v>#VALUE!</v>
      </c>
      <c r="J23" s="42"/>
      <c r="K23" s="43"/>
      <c r="L23" s="15" t="s">
        <v>5</v>
      </c>
      <c r="M23" s="44">
        <v>85</v>
      </c>
      <c r="N23" s="45"/>
      <c r="O23" s="16"/>
      <c r="P23" s="44">
        <f t="shared" si="3"/>
        <v>0</v>
      </c>
      <c r="Q23" s="45"/>
      <c r="R23" s="73"/>
      <c r="S23" s="74"/>
      <c r="T23" s="75"/>
    </row>
    <row r="24" spans="1:20" s="2" customFormat="1" ht="58.15" customHeight="1" x14ac:dyDescent="0.2">
      <c r="A24" s="76" t="s">
        <v>33</v>
      </c>
      <c r="B24" s="77"/>
      <c r="C24" s="78"/>
      <c r="D24" s="38" t="s">
        <v>34</v>
      </c>
      <c r="E24" s="39"/>
      <c r="F24" s="39"/>
      <c r="G24" s="39"/>
      <c r="H24" s="40"/>
      <c r="I24" s="41" t="e" vm="3">
        <v>#VALUE!</v>
      </c>
      <c r="J24" s="42"/>
      <c r="K24" s="43"/>
      <c r="L24" s="15" t="s">
        <v>5</v>
      </c>
      <c r="M24" s="44">
        <v>120</v>
      </c>
      <c r="N24" s="45"/>
      <c r="O24" s="16"/>
      <c r="P24" s="44">
        <f t="shared" si="3"/>
        <v>0</v>
      </c>
      <c r="Q24" s="45"/>
      <c r="R24" s="73" t="s">
        <v>137</v>
      </c>
      <c r="S24" s="74"/>
      <c r="T24" s="75"/>
    </row>
    <row r="25" spans="1:20" s="2" customFormat="1" ht="78" customHeight="1" x14ac:dyDescent="0.2">
      <c r="A25" s="76" t="s">
        <v>132</v>
      </c>
      <c r="B25" s="77"/>
      <c r="C25" s="78"/>
      <c r="D25" s="38" t="s">
        <v>82</v>
      </c>
      <c r="E25" s="39"/>
      <c r="F25" s="39"/>
      <c r="G25" s="39"/>
      <c r="H25" s="40"/>
      <c r="I25" s="41"/>
      <c r="J25" s="42"/>
      <c r="K25" s="43"/>
      <c r="L25" s="15" t="s">
        <v>5</v>
      </c>
      <c r="M25" s="44">
        <v>45</v>
      </c>
      <c r="N25" s="45"/>
      <c r="O25" s="16"/>
      <c r="P25" s="44">
        <f t="shared" si="3"/>
        <v>0</v>
      </c>
      <c r="Q25" s="45"/>
      <c r="R25" s="73" t="s">
        <v>137</v>
      </c>
      <c r="S25" s="74"/>
      <c r="T25" s="75"/>
    </row>
    <row r="26" spans="1:20" s="2" customFormat="1" ht="58.15" customHeight="1" x14ac:dyDescent="0.2">
      <c r="A26" s="76" t="s">
        <v>133</v>
      </c>
      <c r="B26" s="77"/>
      <c r="C26" s="78"/>
      <c r="D26" s="38" t="s">
        <v>35</v>
      </c>
      <c r="E26" s="39"/>
      <c r="F26" s="39"/>
      <c r="G26" s="39"/>
      <c r="H26" s="40"/>
      <c r="I26" s="41"/>
      <c r="J26" s="42"/>
      <c r="K26" s="43"/>
      <c r="L26" s="15" t="s">
        <v>5</v>
      </c>
      <c r="M26" s="44">
        <v>60</v>
      </c>
      <c r="N26" s="45"/>
      <c r="O26" s="16"/>
      <c r="P26" s="44">
        <f t="shared" si="3"/>
        <v>0</v>
      </c>
      <c r="Q26" s="45"/>
      <c r="R26" s="46"/>
      <c r="S26" s="47"/>
      <c r="T26" s="48"/>
    </row>
    <row r="27" spans="1:20" s="2" customFormat="1" ht="58.15" hidden="1" customHeight="1" x14ac:dyDescent="0.2">
      <c r="A27" s="77" t="s">
        <v>48</v>
      </c>
      <c r="B27" s="77"/>
      <c r="C27" s="78"/>
      <c r="D27" s="38" t="s">
        <v>40</v>
      </c>
      <c r="E27" s="39"/>
      <c r="F27" s="39"/>
      <c r="G27" s="39"/>
      <c r="H27" s="40"/>
      <c r="I27" s="41" t="e" vm="4">
        <v>#VALUE!</v>
      </c>
      <c r="J27" s="42"/>
      <c r="K27" s="43"/>
      <c r="L27" s="15" t="s">
        <v>5</v>
      </c>
      <c r="M27" s="44">
        <v>55</v>
      </c>
      <c r="N27" s="45"/>
      <c r="O27" s="16"/>
      <c r="P27" s="44">
        <f t="shared" si="3"/>
        <v>0</v>
      </c>
      <c r="Q27" s="45"/>
      <c r="R27" s="73" t="s">
        <v>78</v>
      </c>
      <c r="S27" s="74"/>
      <c r="T27" s="75"/>
    </row>
    <row r="28" spans="1:20" ht="18" customHeight="1" x14ac:dyDescent="0.25">
      <c r="A28" s="36"/>
      <c r="B28" s="36"/>
      <c r="C28" s="36"/>
      <c r="D28" s="17"/>
      <c r="E28" s="17"/>
      <c r="F28" s="17"/>
      <c r="G28" s="17"/>
      <c r="H28" s="17"/>
      <c r="I28" s="22"/>
      <c r="J28" s="22"/>
      <c r="K28" s="22"/>
      <c r="L28" s="17"/>
      <c r="M28" s="17"/>
      <c r="N28" s="17"/>
      <c r="O28" s="17"/>
      <c r="P28" s="17"/>
      <c r="Q28" s="17"/>
      <c r="R28" s="17"/>
      <c r="S28" s="17"/>
      <c r="T28" s="17"/>
    </row>
    <row r="29" spans="1:20" s="2" customFormat="1" ht="37.9" customHeight="1" x14ac:dyDescent="0.2">
      <c r="A29" s="49" t="s">
        <v>11</v>
      </c>
      <c r="B29" s="50"/>
      <c r="C29" s="51"/>
      <c r="D29" s="38" t="s">
        <v>50</v>
      </c>
      <c r="E29" s="39"/>
      <c r="F29" s="39"/>
      <c r="G29" s="39"/>
      <c r="H29" s="40"/>
      <c r="I29" s="41" t="e" vm="5">
        <v>#VALUE!</v>
      </c>
      <c r="J29" s="42"/>
      <c r="K29" s="43"/>
      <c r="L29" s="15" t="s">
        <v>5</v>
      </c>
      <c r="M29" s="44">
        <v>60</v>
      </c>
      <c r="N29" s="45"/>
      <c r="O29" s="16"/>
      <c r="P29" s="44">
        <f t="shared" ref="P29:P52" si="5">O29*M29</f>
        <v>0</v>
      </c>
      <c r="Q29" s="45"/>
      <c r="R29" s="46"/>
      <c r="S29" s="47"/>
      <c r="T29" s="48"/>
    </row>
    <row r="30" spans="1:20" s="2" customFormat="1" ht="37.9" customHeight="1" x14ac:dyDescent="0.2">
      <c r="A30" s="52"/>
      <c r="B30" s="53"/>
      <c r="C30" s="54"/>
      <c r="D30" s="38" t="s">
        <v>52</v>
      </c>
      <c r="E30" s="39"/>
      <c r="F30" s="39"/>
      <c r="G30" s="39"/>
      <c r="H30" s="40"/>
      <c r="I30" s="41" t="e" vm="6">
        <v>#VALUE!</v>
      </c>
      <c r="J30" s="42"/>
      <c r="K30" s="43"/>
      <c r="L30" s="15" t="s">
        <v>5</v>
      </c>
      <c r="M30" s="44">
        <v>65</v>
      </c>
      <c r="N30" s="45"/>
      <c r="O30" s="16"/>
      <c r="P30" s="44">
        <f t="shared" si="5"/>
        <v>0</v>
      </c>
      <c r="Q30" s="45"/>
      <c r="R30" s="46"/>
      <c r="S30" s="47"/>
      <c r="T30" s="48"/>
    </row>
    <row r="31" spans="1:20" s="2" customFormat="1" ht="37.9" customHeight="1" x14ac:dyDescent="0.2">
      <c r="A31" s="52"/>
      <c r="B31" s="53"/>
      <c r="C31" s="54"/>
      <c r="D31" s="38" t="s">
        <v>51</v>
      </c>
      <c r="E31" s="39"/>
      <c r="F31" s="39"/>
      <c r="G31" s="39"/>
      <c r="H31" s="40"/>
      <c r="I31" s="41" t="e" vm="7">
        <v>#VALUE!</v>
      </c>
      <c r="J31" s="42"/>
      <c r="K31" s="43"/>
      <c r="L31" s="15" t="s">
        <v>5</v>
      </c>
      <c r="M31" s="44">
        <v>80</v>
      </c>
      <c r="N31" s="45"/>
      <c r="O31" s="16"/>
      <c r="P31" s="44">
        <f t="shared" si="5"/>
        <v>0</v>
      </c>
      <c r="Q31" s="45"/>
      <c r="R31" s="46"/>
      <c r="S31" s="47"/>
      <c r="T31" s="48"/>
    </row>
    <row r="32" spans="1:20" s="2" customFormat="1" ht="37.9" customHeight="1" x14ac:dyDescent="0.2">
      <c r="A32" s="52"/>
      <c r="B32" s="53"/>
      <c r="C32" s="54"/>
      <c r="D32" s="38" t="s">
        <v>53</v>
      </c>
      <c r="E32" s="39"/>
      <c r="F32" s="39"/>
      <c r="G32" s="39"/>
      <c r="H32" s="40"/>
      <c r="I32" s="41" t="e" vm="8">
        <v>#VALUE!</v>
      </c>
      <c r="J32" s="42"/>
      <c r="K32" s="43"/>
      <c r="L32" s="15" t="s">
        <v>5</v>
      </c>
      <c r="M32" s="44">
        <v>65</v>
      </c>
      <c r="N32" s="45"/>
      <c r="O32" s="16"/>
      <c r="P32" s="44">
        <f t="shared" si="5"/>
        <v>0</v>
      </c>
      <c r="Q32" s="45"/>
      <c r="R32" s="46"/>
      <c r="S32" s="47"/>
      <c r="T32" s="48"/>
    </row>
    <row r="33" spans="1:20" s="2" customFormat="1" ht="37.9" customHeight="1" x14ac:dyDescent="0.2">
      <c r="A33" s="52"/>
      <c r="B33" s="53"/>
      <c r="C33" s="54"/>
      <c r="D33" s="38" t="s">
        <v>54</v>
      </c>
      <c r="E33" s="39"/>
      <c r="F33" s="39"/>
      <c r="G33" s="39"/>
      <c r="H33" s="40"/>
      <c r="I33" s="41" t="e" vm="9">
        <v>#VALUE!</v>
      </c>
      <c r="J33" s="42"/>
      <c r="K33" s="43"/>
      <c r="L33" s="15" t="s">
        <v>5</v>
      </c>
      <c r="M33" s="44">
        <v>70</v>
      </c>
      <c r="N33" s="45"/>
      <c r="O33" s="16"/>
      <c r="P33" s="44">
        <f t="shared" si="5"/>
        <v>0</v>
      </c>
      <c r="Q33" s="45"/>
      <c r="R33" s="46"/>
      <c r="S33" s="47"/>
      <c r="T33" s="48"/>
    </row>
    <row r="34" spans="1:20" s="2" customFormat="1" ht="37.9" customHeight="1" x14ac:dyDescent="0.2">
      <c r="A34" s="52"/>
      <c r="B34" s="53"/>
      <c r="C34" s="54"/>
      <c r="D34" s="38" t="s">
        <v>55</v>
      </c>
      <c r="E34" s="39"/>
      <c r="F34" s="39"/>
      <c r="G34" s="39"/>
      <c r="H34" s="40"/>
      <c r="I34" s="41" t="e" vm="10">
        <v>#VALUE!</v>
      </c>
      <c r="J34" s="42"/>
      <c r="K34" s="43"/>
      <c r="L34" s="15" t="s">
        <v>5</v>
      </c>
      <c r="M34" s="44">
        <v>80</v>
      </c>
      <c r="N34" s="45"/>
      <c r="O34" s="16"/>
      <c r="P34" s="44">
        <f t="shared" si="5"/>
        <v>0</v>
      </c>
      <c r="Q34" s="45"/>
      <c r="R34" s="46"/>
      <c r="S34" s="47"/>
      <c r="T34" s="48"/>
    </row>
    <row r="35" spans="1:20" s="2" customFormat="1" ht="37.9" customHeight="1" x14ac:dyDescent="0.2">
      <c r="A35" s="52"/>
      <c r="B35" s="53"/>
      <c r="C35" s="54"/>
      <c r="D35" s="38" t="s">
        <v>56</v>
      </c>
      <c r="E35" s="39"/>
      <c r="F35" s="39"/>
      <c r="G35" s="39"/>
      <c r="H35" s="40"/>
      <c r="I35" s="41" t="e" vm="11">
        <v>#VALUE!</v>
      </c>
      <c r="J35" s="42"/>
      <c r="K35" s="43"/>
      <c r="L35" s="15" t="s">
        <v>5</v>
      </c>
      <c r="M35" s="44">
        <v>85</v>
      </c>
      <c r="N35" s="45"/>
      <c r="O35" s="16"/>
      <c r="P35" s="44">
        <f t="shared" si="5"/>
        <v>0</v>
      </c>
      <c r="Q35" s="45"/>
      <c r="R35" s="46"/>
      <c r="S35" s="47"/>
      <c r="T35" s="48"/>
    </row>
    <row r="36" spans="1:20" s="2" customFormat="1" ht="37.9" customHeight="1" x14ac:dyDescent="0.2">
      <c r="A36" s="52"/>
      <c r="B36" s="53"/>
      <c r="C36" s="54"/>
      <c r="D36" s="38" t="s">
        <v>57</v>
      </c>
      <c r="E36" s="39"/>
      <c r="F36" s="39"/>
      <c r="G36" s="39"/>
      <c r="H36" s="40"/>
      <c r="I36" s="41" t="e" vm="12">
        <v>#VALUE!</v>
      </c>
      <c r="J36" s="42"/>
      <c r="K36" s="43"/>
      <c r="L36" s="15" t="s">
        <v>5</v>
      </c>
      <c r="M36" s="44">
        <v>90</v>
      </c>
      <c r="N36" s="45"/>
      <c r="O36" s="16"/>
      <c r="P36" s="44">
        <f t="shared" si="5"/>
        <v>0</v>
      </c>
      <c r="Q36" s="45"/>
      <c r="R36" s="46"/>
      <c r="S36" s="47"/>
      <c r="T36" s="48"/>
    </row>
    <row r="37" spans="1:20" s="2" customFormat="1" ht="58.15" customHeight="1" x14ac:dyDescent="0.2">
      <c r="A37" s="52"/>
      <c r="B37" s="53"/>
      <c r="C37" s="54"/>
      <c r="D37" s="38" t="s">
        <v>58</v>
      </c>
      <c r="E37" s="39"/>
      <c r="F37" s="39"/>
      <c r="G37" s="39"/>
      <c r="H37" s="40"/>
      <c r="I37" s="41" t="e" vm="13">
        <v>#VALUE!</v>
      </c>
      <c r="J37" s="42"/>
      <c r="K37" s="43"/>
      <c r="L37" s="15" t="s">
        <v>5</v>
      </c>
      <c r="M37" s="44">
        <v>80</v>
      </c>
      <c r="N37" s="45"/>
      <c r="O37" s="16"/>
      <c r="P37" s="44">
        <f t="shared" si="5"/>
        <v>0</v>
      </c>
      <c r="Q37" s="45"/>
      <c r="R37" s="46"/>
      <c r="S37" s="47"/>
      <c r="T37" s="48"/>
    </row>
    <row r="38" spans="1:20" s="2" customFormat="1" ht="37.9" customHeight="1" x14ac:dyDescent="0.2">
      <c r="A38" s="52"/>
      <c r="B38" s="53"/>
      <c r="C38" s="54"/>
      <c r="D38" s="38" t="s">
        <v>59</v>
      </c>
      <c r="E38" s="39"/>
      <c r="F38" s="39"/>
      <c r="G38" s="39"/>
      <c r="H38" s="40"/>
      <c r="I38" s="41" t="e" vm="14">
        <v>#VALUE!</v>
      </c>
      <c r="J38" s="42"/>
      <c r="K38" s="43"/>
      <c r="L38" s="15" t="s">
        <v>5</v>
      </c>
      <c r="M38" s="44">
        <v>105</v>
      </c>
      <c r="N38" s="45"/>
      <c r="O38" s="16"/>
      <c r="P38" s="44">
        <f t="shared" si="5"/>
        <v>0</v>
      </c>
      <c r="Q38" s="45"/>
      <c r="R38" s="46"/>
      <c r="S38" s="47"/>
      <c r="T38" s="48"/>
    </row>
    <row r="39" spans="1:20" s="2" customFormat="1" ht="37.9" customHeight="1" x14ac:dyDescent="0.2">
      <c r="A39" s="52"/>
      <c r="B39" s="53"/>
      <c r="C39" s="54"/>
      <c r="D39" s="38" t="s">
        <v>60</v>
      </c>
      <c r="E39" s="39"/>
      <c r="F39" s="39"/>
      <c r="G39" s="39"/>
      <c r="H39" s="40"/>
      <c r="I39" s="41" t="e" vm="15">
        <v>#VALUE!</v>
      </c>
      <c r="J39" s="42"/>
      <c r="K39" s="43"/>
      <c r="L39" s="15" t="s">
        <v>5</v>
      </c>
      <c r="M39" s="44">
        <v>90</v>
      </c>
      <c r="N39" s="45"/>
      <c r="O39" s="16"/>
      <c r="P39" s="44">
        <f t="shared" si="5"/>
        <v>0</v>
      </c>
      <c r="Q39" s="45"/>
      <c r="R39" s="46"/>
      <c r="S39" s="47"/>
      <c r="T39" s="48"/>
    </row>
    <row r="40" spans="1:20" s="2" customFormat="1" ht="37.9" customHeight="1" x14ac:dyDescent="0.2">
      <c r="A40" s="52"/>
      <c r="B40" s="53"/>
      <c r="C40" s="54"/>
      <c r="D40" s="38" t="s">
        <v>63</v>
      </c>
      <c r="E40" s="39"/>
      <c r="F40" s="39"/>
      <c r="G40" s="39"/>
      <c r="H40" s="40"/>
      <c r="I40" s="41" t="e" vm="16">
        <v>#VALUE!</v>
      </c>
      <c r="J40" s="42"/>
      <c r="K40" s="43"/>
      <c r="L40" s="15" t="s">
        <v>5</v>
      </c>
      <c r="M40" s="44">
        <v>75</v>
      </c>
      <c r="N40" s="45"/>
      <c r="O40" s="16"/>
      <c r="P40" s="44">
        <f t="shared" si="5"/>
        <v>0</v>
      </c>
      <c r="Q40" s="45"/>
      <c r="R40" s="46"/>
      <c r="S40" s="47"/>
      <c r="T40" s="48"/>
    </row>
    <row r="41" spans="1:20" s="2" customFormat="1" ht="58.15" customHeight="1" x14ac:dyDescent="0.2">
      <c r="A41" s="55"/>
      <c r="B41" s="56"/>
      <c r="C41" s="57"/>
      <c r="D41" s="38" t="s">
        <v>66</v>
      </c>
      <c r="E41" s="39"/>
      <c r="F41" s="39"/>
      <c r="G41" s="39"/>
      <c r="H41" s="40"/>
      <c r="I41" s="41" t="e" vm="17">
        <v>#VALUE!</v>
      </c>
      <c r="J41" s="42"/>
      <c r="K41" s="43"/>
      <c r="L41" s="15" t="s">
        <v>5</v>
      </c>
      <c r="M41" s="44">
        <v>110</v>
      </c>
      <c r="N41" s="45"/>
      <c r="O41" s="16"/>
      <c r="P41" s="44">
        <f t="shared" si="5"/>
        <v>0</v>
      </c>
      <c r="Q41" s="45"/>
      <c r="R41" s="46"/>
      <c r="S41" s="47"/>
      <c r="T41" s="48"/>
    </row>
    <row r="42" spans="1:20" s="2" customFormat="1" ht="37.9" customHeight="1" x14ac:dyDescent="0.2">
      <c r="A42" s="49" t="s">
        <v>41</v>
      </c>
      <c r="B42" s="50"/>
      <c r="C42" s="51"/>
      <c r="D42" s="38" t="s">
        <v>61</v>
      </c>
      <c r="E42" s="39"/>
      <c r="F42" s="39"/>
      <c r="G42" s="39"/>
      <c r="H42" s="40"/>
      <c r="I42" s="41" t="e" vm="18">
        <v>#VALUE!</v>
      </c>
      <c r="J42" s="42"/>
      <c r="K42" s="43"/>
      <c r="L42" s="15" t="s">
        <v>5</v>
      </c>
      <c r="M42" s="44">
        <v>50</v>
      </c>
      <c r="N42" s="45"/>
      <c r="O42" s="16"/>
      <c r="P42" s="44">
        <f t="shared" si="5"/>
        <v>0</v>
      </c>
      <c r="Q42" s="45"/>
      <c r="R42" s="46"/>
      <c r="S42" s="47"/>
      <c r="T42" s="48"/>
    </row>
    <row r="43" spans="1:20" s="2" customFormat="1" ht="37.9" customHeight="1" x14ac:dyDescent="0.2">
      <c r="A43" s="52"/>
      <c r="B43" s="53"/>
      <c r="C43" s="54"/>
      <c r="D43" s="38" t="s">
        <v>62</v>
      </c>
      <c r="E43" s="39"/>
      <c r="F43" s="39"/>
      <c r="G43" s="39"/>
      <c r="H43" s="40"/>
      <c r="I43" s="41" t="e" vm="19">
        <v>#VALUE!</v>
      </c>
      <c r="J43" s="42"/>
      <c r="K43" s="43"/>
      <c r="L43" s="15" t="s">
        <v>5</v>
      </c>
      <c r="M43" s="44">
        <v>85</v>
      </c>
      <c r="N43" s="45"/>
      <c r="O43" s="16"/>
      <c r="P43" s="44">
        <f t="shared" si="5"/>
        <v>0</v>
      </c>
      <c r="Q43" s="45"/>
      <c r="R43" s="46"/>
      <c r="S43" s="47"/>
      <c r="T43" s="48"/>
    </row>
    <row r="44" spans="1:20" s="2" customFormat="1" ht="78" customHeight="1" x14ac:dyDescent="0.2">
      <c r="A44" s="52"/>
      <c r="B44" s="53"/>
      <c r="C44" s="54"/>
      <c r="D44" s="38" t="s">
        <v>64</v>
      </c>
      <c r="E44" s="39"/>
      <c r="F44" s="39"/>
      <c r="G44" s="39"/>
      <c r="H44" s="40"/>
      <c r="I44" s="41" t="e" vm="20">
        <v>#VALUE!</v>
      </c>
      <c r="J44" s="42"/>
      <c r="K44" s="43"/>
      <c r="L44" s="15" t="s">
        <v>5</v>
      </c>
      <c r="M44" s="44">
        <v>90</v>
      </c>
      <c r="N44" s="45"/>
      <c r="O44" s="16"/>
      <c r="P44" s="44">
        <f t="shared" si="5"/>
        <v>0</v>
      </c>
      <c r="Q44" s="45"/>
      <c r="R44" s="46"/>
      <c r="S44" s="47"/>
      <c r="T44" s="48"/>
    </row>
    <row r="45" spans="1:20" s="2" customFormat="1" ht="37.9" customHeight="1" x14ac:dyDescent="0.2">
      <c r="A45" s="55"/>
      <c r="B45" s="56"/>
      <c r="C45" s="57"/>
      <c r="D45" s="38" t="s">
        <v>65</v>
      </c>
      <c r="E45" s="39"/>
      <c r="F45" s="39"/>
      <c r="G45" s="39"/>
      <c r="H45" s="40"/>
      <c r="I45" s="41" t="e" vm="21">
        <v>#VALUE!</v>
      </c>
      <c r="J45" s="42"/>
      <c r="K45" s="43"/>
      <c r="L45" s="15" t="s">
        <v>5</v>
      </c>
      <c r="M45" s="44">
        <v>90</v>
      </c>
      <c r="N45" s="45"/>
      <c r="O45" s="16"/>
      <c r="P45" s="44">
        <f t="shared" si="5"/>
        <v>0</v>
      </c>
      <c r="Q45" s="45"/>
      <c r="R45" s="46"/>
      <c r="S45" s="47"/>
      <c r="T45" s="48"/>
    </row>
    <row r="46" spans="1:20" s="2" customFormat="1" ht="37.9" customHeight="1" x14ac:dyDescent="0.2">
      <c r="A46" s="49" t="s">
        <v>29</v>
      </c>
      <c r="B46" s="50"/>
      <c r="C46" s="51"/>
      <c r="D46" s="38" t="s">
        <v>67</v>
      </c>
      <c r="E46" s="39"/>
      <c r="F46" s="39"/>
      <c r="G46" s="39"/>
      <c r="H46" s="40"/>
      <c r="I46" s="79" t="e" vm="22">
        <v>#VALUE!</v>
      </c>
      <c r="J46" s="80"/>
      <c r="K46" s="81"/>
      <c r="L46" s="15" t="s">
        <v>5</v>
      </c>
      <c r="M46" s="44">
        <v>110</v>
      </c>
      <c r="N46" s="45"/>
      <c r="O46" s="16"/>
      <c r="P46" s="44">
        <f t="shared" si="5"/>
        <v>0</v>
      </c>
      <c r="Q46" s="45"/>
      <c r="R46" s="46"/>
      <c r="S46" s="47"/>
      <c r="T46" s="48"/>
    </row>
    <row r="47" spans="1:20" s="2" customFormat="1" ht="37.9" customHeight="1" x14ac:dyDescent="0.2">
      <c r="A47" s="52"/>
      <c r="B47" s="53"/>
      <c r="C47" s="54"/>
      <c r="D47" s="38" t="s">
        <v>68</v>
      </c>
      <c r="E47" s="39"/>
      <c r="F47" s="39"/>
      <c r="G47" s="39"/>
      <c r="H47" s="40"/>
      <c r="I47" s="82"/>
      <c r="J47" s="83"/>
      <c r="K47" s="84"/>
      <c r="L47" s="15" t="s">
        <v>5</v>
      </c>
      <c r="M47" s="44">
        <v>130</v>
      </c>
      <c r="N47" s="45"/>
      <c r="O47" s="16"/>
      <c r="P47" s="44">
        <f t="shared" si="5"/>
        <v>0</v>
      </c>
      <c r="Q47" s="45"/>
      <c r="R47" s="46"/>
      <c r="S47" s="47"/>
      <c r="T47" s="48"/>
    </row>
    <row r="48" spans="1:20" s="2" customFormat="1" ht="37.9" customHeight="1" x14ac:dyDescent="0.2">
      <c r="A48" s="52"/>
      <c r="B48" s="53"/>
      <c r="C48" s="54"/>
      <c r="D48" s="38" t="s">
        <v>69</v>
      </c>
      <c r="E48" s="39"/>
      <c r="F48" s="39"/>
      <c r="G48" s="39"/>
      <c r="H48" s="40"/>
      <c r="I48" s="85"/>
      <c r="J48" s="86"/>
      <c r="K48" s="87"/>
      <c r="L48" s="15" t="s">
        <v>5</v>
      </c>
      <c r="M48" s="44">
        <v>150</v>
      </c>
      <c r="N48" s="45"/>
      <c r="O48" s="16"/>
      <c r="P48" s="44">
        <f t="shared" si="5"/>
        <v>0</v>
      </c>
      <c r="Q48" s="45"/>
      <c r="R48" s="46"/>
      <c r="S48" s="47"/>
      <c r="T48" s="48"/>
    </row>
    <row r="49" spans="1:20" s="2" customFormat="1" ht="37.9" customHeight="1" x14ac:dyDescent="0.2">
      <c r="A49" s="55"/>
      <c r="B49" s="56"/>
      <c r="C49" s="57"/>
      <c r="D49" s="38" t="s">
        <v>70</v>
      </c>
      <c r="E49" s="39"/>
      <c r="F49" s="39"/>
      <c r="G49" s="39"/>
      <c r="H49" s="40"/>
      <c r="I49" s="41" t="e" vm="23">
        <v>#VALUE!</v>
      </c>
      <c r="J49" s="42"/>
      <c r="K49" s="43"/>
      <c r="L49" s="15" t="s">
        <v>5</v>
      </c>
      <c r="M49" s="44">
        <v>90</v>
      </c>
      <c r="N49" s="45"/>
      <c r="O49" s="16"/>
      <c r="P49" s="44">
        <f t="shared" si="5"/>
        <v>0</v>
      </c>
      <c r="Q49" s="45"/>
      <c r="R49" s="46"/>
      <c r="S49" s="47"/>
      <c r="T49" s="48"/>
    </row>
    <row r="50" spans="1:20" s="2" customFormat="1" ht="37.9" customHeight="1" x14ac:dyDescent="0.2">
      <c r="A50" s="49" t="s">
        <v>109</v>
      </c>
      <c r="B50" s="50"/>
      <c r="C50" s="51"/>
      <c r="D50" s="38" t="s">
        <v>110</v>
      </c>
      <c r="E50" s="39"/>
      <c r="F50" s="39"/>
      <c r="G50" s="39"/>
      <c r="H50" s="40"/>
      <c r="I50" s="41"/>
      <c r="J50" s="42"/>
      <c r="K50" s="43"/>
      <c r="L50" s="15" t="s">
        <v>5</v>
      </c>
      <c r="M50" s="44">
        <v>20</v>
      </c>
      <c r="N50" s="45"/>
      <c r="O50" s="16"/>
      <c r="P50" s="44">
        <f t="shared" si="5"/>
        <v>0</v>
      </c>
      <c r="Q50" s="45"/>
      <c r="R50" s="73" t="s">
        <v>112</v>
      </c>
      <c r="S50" s="74"/>
      <c r="T50" s="75"/>
    </row>
    <row r="51" spans="1:20" s="2" customFormat="1" ht="37.9" customHeight="1" x14ac:dyDescent="0.2">
      <c r="A51" s="52"/>
      <c r="B51" s="53"/>
      <c r="C51" s="54"/>
      <c r="D51" s="38" t="s">
        <v>111</v>
      </c>
      <c r="E51" s="39"/>
      <c r="F51" s="39"/>
      <c r="G51" s="39"/>
      <c r="H51" s="40"/>
      <c r="I51" s="41"/>
      <c r="J51" s="42"/>
      <c r="K51" s="43"/>
      <c r="L51" s="15" t="s">
        <v>5</v>
      </c>
      <c r="M51" s="44">
        <v>20</v>
      </c>
      <c r="N51" s="45"/>
      <c r="O51" s="16"/>
      <c r="P51" s="44">
        <f t="shared" si="5"/>
        <v>0</v>
      </c>
      <c r="Q51" s="45"/>
      <c r="R51" s="73" t="s">
        <v>112</v>
      </c>
      <c r="S51" s="74"/>
      <c r="T51" s="75"/>
    </row>
    <row r="52" spans="1:20" s="2" customFormat="1" ht="37.9" customHeight="1" x14ac:dyDescent="0.2">
      <c r="A52" s="55"/>
      <c r="B52" s="56"/>
      <c r="C52" s="57"/>
      <c r="D52" s="38" t="s">
        <v>113</v>
      </c>
      <c r="E52" s="39"/>
      <c r="F52" s="39"/>
      <c r="G52" s="39"/>
      <c r="H52" s="40"/>
      <c r="I52" s="41"/>
      <c r="J52" s="42"/>
      <c r="K52" s="43"/>
      <c r="L52" s="15" t="s">
        <v>5</v>
      </c>
      <c r="M52" s="44">
        <v>10</v>
      </c>
      <c r="N52" s="45"/>
      <c r="O52" s="16"/>
      <c r="P52" s="44">
        <f t="shared" si="5"/>
        <v>0</v>
      </c>
      <c r="Q52" s="45"/>
      <c r="R52" s="73" t="s">
        <v>112</v>
      </c>
      <c r="S52" s="74"/>
      <c r="T52" s="75"/>
    </row>
    <row r="53" spans="1:20" ht="18" customHeight="1" x14ac:dyDescent="0.25">
      <c r="A53" s="36"/>
      <c r="B53" s="36"/>
      <c r="C53" s="36"/>
      <c r="D53" s="17"/>
      <c r="E53" s="17"/>
      <c r="F53" s="17"/>
      <c r="G53" s="17"/>
      <c r="H53" s="17"/>
      <c r="I53" s="22"/>
      <c r="J53" s="22"/>
      <c r="K53" s="22"/>
      <c r="L53" s="17"/>
      <c r="M53" s="17"/>
      <c r="N53" s="17"/>
      <c r="O53" s="17"/>
      <c r="P53" s="17"/>
      <c r="Q53" s="17"/>
      <c r="R53" s="17"/>
      <c r="S53" s="17"/>
      <c r="T53" s="17"/>
    </row>
    <row r="54" spans="1:20" s="2" customFormat="1" ht="37.9" customHeight="1" x14ac:dyDescent="0.2">
      <c r="A54" s="49" t="s">
        <v>12</v>
      </c>
      <c r="B54" s="50"/>
      <c r="C54" s="51"/>
      <c r="D54" s="38" t="s">
        <v>134</v>
      </c>
      <c r="E54" s="39"/>
      <c r="F54" s="39"/>
      <c r="G54" s="39"/>
      <c r="H54" s="40"/>
      <c r="I54" s="41" t="e" vm="24">
        <v>#VALUE!</v>
      </c>
      <c r="J54" s="42"/>
      <c r="K54" s="43"/>
      <c r="L54" s="15" t="s">
        <v>5</v>
      </c>
      <c r="M54" s="44">
        <v>60</v>
      </c>
      <c r="N54" s="45"/>
      <c r="O54" s="16"/>
      <c r="P54" s="44">
        <f t="shared" ref="P54:P64" si="6">O54*M54</f>
        <v>0</v>
      </c>
      <c r="Q54" s="45"/>
      <c r="R54" s="46"/>
      <c r="S54" s="47"/>
      <c r="T54" s="48"/>
    </row>
    <row r="55" spans="1:20" s="2" customFormat="1" ht="37.9" customHeight="1" x14ac:dyDescent="0.2">
      <c r="A55" s="55"/>
      <c r="B55" s="56"/>
      <c r="C55" s="57"/>
      <c r="D55" s="38" t="s">
        <v>135</v>
      </c>
      <c r="E55" s="39"/>
      <c r="F55" s="39"/>
      <c r="G55" s="39"/>
      <c r="H55" s="40"/>
      <c r="I55" s="41"/>
      <c r="J55" s="42"/>
      <c r="K55" s="43"/>
      <c r="L55" s="15" t="s">
        <v>5</v>
      </c>
      <c r="M55" s="44">
        <v>70</v>
      </c>
      <c r="N55" s="45"/>
      <c r="O55" s="16"/>
      <c r="P55" s="44">
        <f t="shared" ref="P55" si="7">O55*M55</f>
        <v>0</v>
      </c>
      <c r="Q55" s="45"/>
      <c r="R55" s="46"/>
      <c r="S55" s="47"/>
      <c r="T55" s="48"/>
    </row>
    <row r="56" spans="1:20" s="2" customFormat="1" ht="37.9" customHeight="1" x14ac:dyDescent="0.2">
      <c r="A56" s="49" t="s">
        <v>71</v>
      </c>
      <c r="B56" s="50"/>
      <c r="C56" s="51"/>
      <c r="D56" s="38" t="s">
        <v>73</v>
      </c>
      <c r="E56" s="39"/>
      <c r="F56" s="39"/>
      <c r="G56" s="39"/>
      <c r="H56" s="40"/>
      <c r="I56" s="41"/>
      <c r="J56" s="42"/>
      <c r="K56" s="43"/>
      <c r="L56" s="15" t="s">
        <v>5</v>
      </c>
      <c r="M56" s="44">
        <v>95</v>
      </c>
      <c r="N56" s="45"/>
      <c r="O56" s="16"/>
      <c r="P56" s="44">
        <f t="shared" si="6"/>
        <v>0</v>
      </c>
      <c r="Q56" s="45"/>
      <c r="R56" s="46"/>
      <c r="S56" s="47"/>
      <c r="T56" s="48"/>
    </row>
    <row r="57" spans="1:20" s="2" customFormat="1" ht="37.9" customHeight="1" x14ac:dyDescent="0.2">
      <c r="A57" s="52"/>
      <c r="B57" s="53"/>
      <c r="C57" s="54"/>
      <c r="D57" s="38" t="s">
        <v>124</v>
      </c>
      <c r="E57" s="39"/>
      <c r="F57" s="39"/>
      <c r="G57" s="39"/>
      <c r="H57" s="40"/>
      <c r="I57" s="41" t="e" vm="25">
        <v>#VALUE!</v>
      </c>
      <c r="J57" s="42"/>
      <c r="K57" s="43"/>
      <c r="L57" s="15" t="s">
        <v>5</v>
      </c>
      <c r="M57" s="44">
        <v>120</v>
      </c>
      <c r="N57" s="45"/>
      <c r="O57" s="16"/>
      <c r="P57" s="44">
        <f>O57*M57</f>
        <v>0</v>
      </c>
      <c r="Q57" s="45"/>
      <c r="R57" s="46"/>
      <c r="S57" s="47"/>
      <c r="T57" s="48"/>
    </row>
    <row r="58" spans="1:20" s="2" customFormat="1" ht="37.9" customHeight="1" x14ac:dyDescent="0.2">
      <c r="A58" s="52"/>
      <c r="B58" s="53"/>
      <c r="C58" s="54"/>
      <c r="D58" s="38" t="s">
        <v>74</v>
      </c>
      <c r="E58" s="39"/>
      <c r="F58" s="39"/>
      <c r="G58" s="39"/>
      <c r="H58" s="40"/>
      <c r="I58" s="41"/>
      <c r="J58" s="42"/>
      <c r="K58" s="43"/>
      <c r="L58" s="15" t="s">
        <v>5</v>
      </c>
      <c r="M58" s="44">
        <v>95</v>
      </c>
      <c r="N58" s="45"/>
      <c r="O58" s="16"/>
      <c r="P58" s="44">
        <f t="shared" si="6"/>
        <v>0</v>
      </c>
      <c r="Q58" s="45"/>
      <c r="R58" s="46"/>
      <c r="S58" s="47"/>
      <c r="T58" s="48"/>
    </row>
    <row r="59" spans="1:20" s="2" customFormat="1" ht="37.9" customHeight="1" x14ac:dyDescent="0.2">
      <c r="A59" s="52"/>
      <c r="B59" s="53"/>
      <c r="C59" s="54"/>
      <c r="D59" s="38" t="s">
        <v>125</v>
      </c>
      <c r="E59" s="39"/>
      <c r="F59" s="39"/>
      <c r="G59" s="39"/>
      <c r="H59" s="40"/>
      <c r="I59" s="41"/>
      <c r="J59" s="42"/>
      <c r="K59" s="43"/>
      <c r="L59" s="15" t="s">
        <v>5</v>
      </c>
      <c r="M59" s="44">
        <v>120</v>
      </c>
      <c r="N59" s="45"/>
      <c r="O59" s="16"/>
      <c r="P59" s="44">
        <f>O59*M59</f>
        <v>0</v>
      </c>
      <c r="Q59" s="45"/>
      <c r="R59" s="46"/>
      <c r="S59" s="47"/>
      <c r="T59" s="48"/>
    </row>
    <row r="60" spans="1:20" s="2" customFormat="1" ht="37.9" customHeight="1" x14ac:dyDescent="0.2">
      <c r="A60" s="52"/>
      <c r="B60" s="53"/>
      <c r="C60" s="54"/>
      <c r="D60" s="38" t="s">
        <v>75</v>
      </c>
      <c r="E60" s="39"/>
      <c r="F60" s="39"/>
      <c r="G60" s="39"/>
      <c r="H60" s="40"/>
      <c r="I60" s="41"/>
      <c r="J60" s="42"/>
      <c r="K60" s="43"/>
      <c r="L60" s="15" t="s">
        <v>5</v>
      </c>
      <c r="M60" s="44">
        <v>95</v>
      </c>
      <c r="N60" s="45"/>
      <c r="O60" s="16"/>
      <c r="P60" s="44">
        <f t="shared" si="6"/>
        <v>0</v>
      </c>
      <c r="Q60" s="45"/>
      <c r="R60" s="46"/>
      <c r="S60" s="47"/>
      <c r="T60" s="48"/>
    </row>
    <row r="61" spans="1:20" s="2" customFormat="1" ht="37.9" customHeight="1" x14ac:dyDescent="0.2">
      <c r="A61" s="55"/>
      <c r="B61" s="56"/>
      <c r="C61" s="57"/>
      <c r="D61" s="38" t="s">
        <v>126</v>
      </c>
      <c r="E61" s="39"/>
      <c r="F61" s="39"/>
      <c r="G61" s="39"/>
      <c r="H61" s="40"/>
      <c r="I61" s="41"/>
      <c r="J61" s="42"/>
      <c r="K61" s="43"/>
      <c r="L61" s="15" t="s">
        <v>5</v>
      </c>
      <c r="M61" s="44">
        <v>120</v>
      </c>
      <c r="N61" s="45"/>
      <c r="O61" s="16"/>
      <c r="P61" s="44">
        <f t="shared" si="6"/>
        <v>0</v>
      </c>
      <c r="Q61" s="45"/>
      <c r="R61" s="46"/>
      <c r="S61" s="47"/>
      <c r="T61" s="48"/>
    </row>
    <row r="62" spans="1:20" s="2" customFormat="1" ht="37.9" customHeight="1" x14ac:dyDescent="0.2">
      <c r="A62" s="76" t="s">
        <v>30</v>
      </c>
      <c r="B62" s="77"/>
      <c r="C62" s="78"/>
      <c r="D62" s="38" t="s">
        <v>42</v>
      </c>
      <c r="E62" s="39"/>
      <c r="F62" s="39"/>
      <c r="G62" s="39"/>
      <c r="H62" s="40"/>
      <c r="I62" s="41" t="e" vm="26">
        <v>#VALUE!</v>
      </c>
      <c r="J62" s="42"/>
      <c r="K62" s="43"/>
      <c r="L62" s="15" t="s">
        <v>5</v>
      </c>
      <c r="M62" s="44">
        <v>130</v>
      </c>
      <c r="N62" s="45"/>
      <c r="O62" s="16"/>
      <c r="P62" s="44">
        <f t="shared" si="6"/>
        <v>0</v>
      </c>
      <c r="Q62" s="45"/>
      <c r="R62" s="46"/>
      <c r="S62" s="47"/>
      <c r="T62" s="48"/>
    </row>
    <row r="63" spans="1:20" s="2" customFormat="1" ht="58.15" customHeight="1" x14ac:dyDescent="0.2">
      <c r="A63" s="49" t="s">
        <v>72</v>
      </c>
      <c r="B63" s="50"/>
      <c r="C63" s="51"/>
      <c r="D63" s="38" t="s">
        <v>77</v>
      </c>
      <c r="E63" s="39"/>
      <c r="F63" s="39"/>
      <c r="G63" s="39"/>
      <c r="H63" s="40"/>
      <c r="I63" s="41" t="e" vm="27">
        <v>#VALUE!</v>
      </c>
      <c r="J63" s="42"/>
      <c r="K63" s="43"/>
      <c r="L63" s="15" t="s">
        <v>5</v>
      </c>
      <c r="M63" s="44">
        <v>135</v>
      </c>
      <c r="N63" s="45"/>
      <c r="O63" s="16"/>
      <c r="P63" s="44">
        <f t="shared" si="6"/>
        <v>0</v>
      </c>
      <c r="Q63" s="45"/>
      <c r="R63" s="46"/>
      <c r="S63" s="47"/>
      <c r="T63" s="48"/>
    </row>
    <row r="64" spans="1:20" s="2" customFormat="1" ht="58.15" customHeight="1" x14ac:dyDescent="0.2">
      <c r="A64" s="55"/>
      <c r="B64" s="56"/>
      <c r="C64" s="57"/>
      <c r="D64" s="38" t="s">
        <v>76</v>
      </c>
      <c r="E64" s="39"/>
      <c r="F64" s="39"/>
      <c r="G64" s="39"/>
      <c r="H64" s="40"/>
      <c r="I64" s="41" t="e" vm="28">
        <v>#VALUE!</v>
      </c>
      <c r="J64" s="42"/>
      <c r="K64" s="43"/>
      <c r="L64" s="15" t="s">
        <v>5</v>
      </c>
      <c r="M64" s="44">
        <v>135</v>
      </c>
      <c r="N64" s="45"/>
      <c r="O64" s="16"/>
      <c r="P64" s="44">
        <f t="shared" si="6"/>
        <v>0</v>
      </c>
      <c r="Q64" s="45"/>
      <c r="R64" s="46"/>
      <c r="S64" s="47"/>
      <c r="T64" s="48"/>
    </row>
    <row r="65" spans="1:20" s="2" customFormat="1" ht="37.9" customHeight="1" x14ac:dyDescent="0.2">
      <c r="A65" s="49" t="s">
        <v>95</v>
      </c>
      <c r="B65" s="50"/>
      <c r="C65" s="51"/>
      <c r="D65" s="38" t="s">
        <v>144</v>
      </c>
      <c r="E65" s="39"/>
      <c r="F65" s="39"/>
      <c r="G65" s="39"/>
      <c r="H65" s="40"/>
      <c r="I65" s="41"/>
      <c r="J65" s="42"/>
      <c r="K65" s="43"/>
      <c r="L65" s="15" t="s">
        <v>5</v>
      </c>
      <c r="M65" s="44">
        <v>45</v>
      </c>
      <c r="N65" s="45"/>
      <c r="O65" s="16"/>
      <c r="P65" s="44">
        <f>O65*M65</f>
        <v>0</v>
      </c>
      <c r="Q65" s="45"/>
      <c r="R65" s="73" t="s">
        <v>78</v>
      </c>
      <c r="S65" s="74"/>
      <c r="T65" s="75"/>
    </row>
    <row r="66" spans="1:20" s="2" customFormat="1" ht="37.9" customHeight="1" x14ac:dyDescent="0.2">
      <c r="A66" s="55"/>
      <c r="B66" s="56"/>
      <c r="C66" s="57"/>
      <c r="D66" s="38" t="s">
        <v>145</v>
      </c>
      <c r="E66" s="39"/>
      <c r="F66" s="39"/>
      <c r="G66" s="39"/>
      <c r="H66" s="40"/>
      <c r="I66" s="89" t="e" vm="29">
        <v>#VALUE!</v>
      </c>
      <c r="J66" s="90"/>
      <c r="K66" s="91"/>
      <c r="L66" s="15" t="s">
        <v>5</v>
      </c>
      <c r="M66" s="44">
        <v>80</v>
      </c>
      <c r="N66" s="45"/>
      <c r="O66" s="16"/>
      <c r="P66" s="44">
        <f t="shared" ref="P66:P70" si="8">O66*M66</f>
        <v>0</v>
      </c>
      <c r="Q66" s="45"/>
      <c r="R66" s="73" t="s">
        <v>78</v>
      </c>
      <c r="S66" s="74"/>
      <c r="T66" s="75"/>
    </row>
    <row r="67" spans="1:20" s="2" customFormat="1" ht="58.15" customHeight="1" x14ac:dyDescent="0.2">
      <c r="A67" s="76" t="s">
        <v>84</v>
      </c>
      <c r="B67" s="77"/>
      <c r="C67" s="78"/>
      <c r="D67" s="38" t="s">
        <v>88</v>
      </c>
      <c r="E67" s="39"/>
      <c r="F67" s="39"/>
      <c r="G67" s="39"/>
      <c r="H67" s="40"/>
      <c r="I67" s="89" t="e" vm="30">
        <v>#VALUE!</v>
      </c>
      <c r="J67" s="90"/>
      <c r="K67" s="91"/>
      <c r="L67" s="15" t="s">
        <v>5</v>
      </c>
      <c r="M67" s="44">
        <v>145</v>
      </c>
      <c r="N67" s="45"/>
      <c r="O67" s="16"/>
      <c r="P67" s="44">
        <f t="shared" si="8"/>
        <v>0</v>
      </c>
      <c r="Q67" s="45"/>
      <c r="R67" s="73"/>
      <c r="S67" s="74"/>
      <c r="T67" s="75"/>
    </row>
    <row r="68" spans="1:20" s="2" customFormat="1" ht="58.15" customHeight="1" x14ac:dyDescent="0.2">
      <c r="A68" s="76" t="s">
        <v>85</v>
      </c>
      <c r="B68" s="77"/>
      <c r="C68" s="78"/>
      <c r="D68" s="38" t="s">
        <v>91</v>
      </c>
      <c r="E68" s="39"/>
      <c r="F68" s="39"/>
      <c r="G68" s="39"/>
      <c r="H68" s="40"/>
      <c r="I68" s="89" t="e" vm="31">
        <v>#VALUE!</v>
      </c>
      <c r="J68" s="90"/>
      <c r="K68" s="91"/>
      <c r="L68" s="15" t="s">
        <v>5</v>
      </c>
      <c r="M68" s="44">
        <v>60</v>
      </c>
      <c r="N68" s="45"/>
      <c r="O68" s="16"/>
      <c r="P68" s="44">
        <f t="shared" si="8"/>
        <v>0</v>
      </c>
      <c r="Q68" s="45"/>
      <c r="R68" s="73" t="s">
        <v>78</v>
      </c>
      <c r="S68" s="74"/>
      <c r="T68" s="75"/>
    </row>
    <row r="69" spans="1:20" s="2" customFormat="1" ht="58.15" customHeight="1" x14ac:dyDescent="0.2">
      <c r="A69" s="76" t="s">
        <v>86</v>
      </c>
      <c r="B69" s="77"/>
      <c r="C69" s="78"/>
      <c r="D69" s="38" t="s">
        <v>90</v>
      </c>
      <c r="E69" s="39"/>
      <c r="F69" s="39"/>
      <c r="G69" s="39"/>
      <c r="H69" s="40"/>
      <c r="I69" s="89" t="e" vm="32">
        <v>#VALUE!</v>
      </c>
      <c r="J69" s="90"/>
      <c r="K69" s="91"/>
      <c r="L69" s="15" t="s">
        <v>5</v>
      </c>
      <c r="M69" s="44">
        <v>80</v>
      </c>
      <c r="N69" s="45"/>
      <c r="O69" s="16"/>
      <c r="P69" s="44">
        <f t="shared" si="8"/>
        <v>0</v>
      </c>
      <c r="Q69" s="45"/>
      <c r="R69" s="73"/>
      <c r="S69" s="74"/>
      <c r="T69" s="75"/>
    </row>
    <row r="70" spans="1:20" s="2" customFormat="1" ht="58.15" customHeight="1" x14ac:dyDescent="0.2">
      <c r="A70" s="76" t="s">
        <v>87</v>
      </c>
      <c r="B70" s="77"/>
      <c r="C70" s="78"/>
      <c r="D70" s="38" t="s">
        <v>89</v>
      </c>
      <c r="E70" s="39"/>
      <c r="F70" s="39"/>
      <c r="G70" s="39"/>
      <c r="H70" s="40"/>
      <c r="I70" s="89" t="e" vm="33">
        <v>#VALUE!</v>
      </c>
      <c r="J70" s="90"/>
      <c r="K70" s="91"/>
      <c r="L70" s="15" t="s">
        <v>5</v>
      </c>
      <c r="M70" s="44">
        <v>95</v>
      </c>
      <c r="N70" s="45"/>
      <c r="O70" s="16"/>
      <c r="P70" s="44">
        <f t="shared" si="8"/>
        <v>0</v>
      </c>
      <c r="Q70" s="45"/>
      <c r="R70" s="73"/>
      <c r="S70" s="74"/>
      <c r="T70" s="75"/>
    </row>
    <row r="71" spans="1:20" s="2" customFormat="1" ht="58.15" hidden="1" customHeight="1" x14ac:dyDescent="0.2">
      <c r="A71" s="77" t="s">
        <v>136</v>
      </c>
      <c r="B71" s="77"/>
      <c r="C71" s="78"/>
      <c r="D71" s="38"/>
      <c r="E71" s="39"/>
      <c r="F71" s="39"/>
      <c r="G71" s="39"/>
      <c r="H71" s="40"/>
      <c r="I71" s="89"/>
      <c r="J71" s="90"/>
      <c r="K71" s="91"/>
      <c r="L71" s="15" t="s">
        <v>5</v>
      </c>
      <c r="O71" s="16"/>
      <c r="P71" s="44">
        <f t="shared" ref="P71" si="9">O71*M71</f>
        <v>0</v>
      </c>
      <c r="Q71" s="45"/>
      <c r="R71" s="73"/>
      <c r="S71" s="74"/>
      <c r="T71" s="75"/>
    </row>
    <row r="72" spans="1:20" ht="19.149999999999999" customHeight="1" x14ac:dyDescent="0.25">
      <c r="M72" s="44"/>
      <c r="N72" s="45"/>
    </row>
    <row r="73" spans="1:20" s="2" customFormat="1" ht="37.9" customHeight="1" x14ac:dyDescent="0.2">
      <c r="A73" s="76" t="s">
        <v>31</v>
      </c>
      <c r="B73" s="77"/>
      <c r="C73" s="78"/>
      <c r="D73" s="38"/>
      <c r="E73" s="39"/>
      <c r="F73" s="39"/>
      <c r="G73" s="39"/>
      <c r="H73" s="40"/>
      <c r="I73" s="41" t="e" vm="34">
        <v>#VALUE!</v>
      </c>
      <c r="J73" s="42"/>
      <c r="K73" s="43"/>
      <c r="L73" s="15" t="s">
        <v>5</v>
      </c>
      <c r="M73" s="44">
        <v>30</v>
      </c>
      <c r="N73" s="45"/>
      <c r="O73" s="16"/>
      <c r="P73" s="44">
        <f t="shared" ref="P73" si="10">O73*M73</f>
        <v>0</v>
      </c>
      <c r="Q73" s="45"/>
      <c r="R73" s="73"/>
      <c r="S73" s="74"/>
      <c r="T73" s="75"/>
    </row>
    <row r="74" spans="1:20" s="2" customFormat="1" ht="37.9" customHeight="1" x14ac:dyDescent="0.2">
      <c r="A74" s="76" t="s">
        <v>136</v>
      </c>
      <c r="B74" s="77"/>
      <c r="C74" s="78"/>
      <c r="D74" s="38" t="s">
        <v>138</v>
      </c>
      <c r="E74" s="39"/>
      <c r="F74" s="39"/>
      <c r="G74" s="39"/>
      <c r="H74" s="40"/>
      <c r="I74" s="41"/>
      <c r="J74" s="42"/>
      <c r="K74" s="43"/>
      <c r="L74" s="15" t="s">
        <v>5</v>
      </c>
      <c r="M74" s="44">
        <v>75</v>
      </c>
      <c r="N74" s="45"/>
      <c r="O74" s="16"/>
      <c r="P74" s="44">
        <f>O74*M74</f>
        <v>0</v>
      </c>
      <c r="Q74" s="45"/>
      <c r="R74" s="46"/>
      <c r="S74" s="47"/>
      <c r="T74" s="48"/>
    </row>
    <row r="75" spans="1:20" s="2" customFormat="1" ht="58.15" customHeight="1" x14ac:dyDescent="0.2">
      <c r="A75" s="49" t="s">
        <v>96</v>
      </c>
      <c r="B75" s="50"/>
      <c r="C75" s="51"/>
      <c r="D75" s="88" t="s">
        <v>97</v>
      </c>
      <c r="E75" s="39"/>
      <c r="F75" s="39"/>
      <c r="G75" s="39"/>
      <c r="H75" s="40"/>
      <c r="I75" s="41" t="e" vm="35">
        <v>#VALUE!</v>
      </c>
      <c r="J75" s="42"/>
      <c r="K75" s="43"/>
      <c r="L75" s="15" t="s">
        <v>5</v>
      </c>
      <c r="M75" s="44">
        <v>75</v>
      </c>
      <c r="N75" s="45"/>
      <c r="O75" s="16"/>
      <c r="P75" s="44">
        <f>O75*M75</f>
        <v>0</v>
      </c>
      <c r="Q75" s="45"/>
      <c r="R75" s="46"/>
      <c r="S75" s="47"/>
      <c r="T75" s="48"/>
    </row>
    <row r="76" spans="1:20" s="2" customFormat="1" ht="58.15" customHeight="1" x14ac:dyDescent="0.2">
      <c r="A76" s="55"/>
      <c r="B76" s="56"/>
      <c r="C76" s="57"/>
      <c r="D76" s="38" t="s">
        <v>98</v>
      </c>
      <c r="E76" s="39"/>
      <c r="F76" s="39"/>
      <c r="G76" s="39"/>
      <c r="H76" s="40"/>
      <c r="I76" s="41" t="e" vm="36">
        <v>#VALUE!</v>
      </c>
      <c r="J76" s="42"/>
      <c r="K76" s="43"/>
      <c r="L76" s="15" t="s">
        <v>5</v>
      </c>
      <c r="M76" s="44">
        <v>75</v>
      </c>
      <c r="N76" s="45"/>
      <c r="O76" s="16"/>
      <c r="P76" s="44">
        <f t="shared" ref="P76:P81" si="11">O76*M76</f>
        <v>0</v>
      </c>
      <c r="Q76" s="45"/>
      <c r="R76" s="46"/>
      <c r="S76" s="47"/>
      <c r="T76" s="48"/>
    </row>
    <row r="77" spans="1:20" s="2" customFormat="1" ht="37.9" customHeight="1" x14ac:dyDescent="0.2">
      <c r="A77" s="76" t="s">
        <v>37</v>
      </c>
      <c r="B77" s="77"/>
      <c r="C77" s="78"/>
      <c r="D77" s="38" t="s">
        <v>38</v>
      </c>
      <c r="E77" s="39"/>
      <c r="F77" s="39"/>
      <c r="G77" s="39"/>
      <c r="H77" s="40"/>
      <c r="I77" s="41"/>
      <c r="J77" s="42"/>
      <c r="K77" s="43"/>
      <c r="L77" s="15" t="s">
        <v>5</v>
      </c>
      <c r="M77" s="44">
        <v>55</v>
      </c>
      <c r="N77" s="45"/>
      <c r="O77" s="16"/>
      <c r="P77" s="44">
        <f t="shared" si="11"/>
        <v>0</v>
      </c>
      <c r="Q77" s="45"/>
      <c r="R77" s="46"/>
      <c r="S77" s="47"/>
      <c r="T77" s="48"/>
    </row>
    <row r="78" spans="1:20" s="2" customFormat="1" ht="37.9" customHeight="1" x14ac:dyDescent="0.2">
      <c r="A78" s="49" t="s">
        <v>99</v>
      </c>
      <c r="B78" s="50"/>
      <c r="C78" s="51"/>
      <c r="D78" s="38" t="s">
        <v>100</v>
      </c>
      <c r="E78" s="39"/>
      <c r="F78" s="39"/>
      <c r="G78" s="39"/>
      <c r="H78" s="40"/>
      <c r="I78" s="41" t="e" vm="37">
        <v>#VALUE!</v>
      </c>
      <c r="J78" s="42"/>
      <c r="K78" s="43"/>
      <c r="L78" s="15" t="s">
        <v>5</v>
      </c>
      <c r="M78" s="44">
        <v>60</v>
      </c>
      <c r="N78" s="45"/>
      <c r="O78" s="16"/>
      <c r="P78" s="44">
        <f t="shared" si="11"/>
        <v>0</v>
      </c>
      <c r="Q78" s="45"/>
      <c r="R78" s="73"/>
      <c r="S78" s="74"/>
      <c r="T78" s="75"/>
    </row>
    <row r="79" spans="1:20" s="2" customFormat="1" ht="37.9" customHeight="1" x14ac:dyDescent="0.2">
      <c r="A79" s="52"/>
      <c r="B79" s="53"/>
      <c r="C79" s="54"/>
      <c r="D79" s="38" t="s">
        <v>101</v>
      </c>
      <c r="E79" s="39"/>
      <c r="F79" s="39"/>
      <c r="G79" s="39"/>
      <c r="H79" s="40"/>
      <c r="I79" s="41" t="e" vm="38">
        <v>#VALUE!</v>
      </c>
      <c r="J79" s="42"/>
      <c r="K79" s="43"/>
      <c r="L79" s="15" t="s">
        <v>5</v>
      </c>
      <c r="M79" s="44">
        <v>60</v>
      </c>
      <c r="N79" s="45"/>
      <c r="O79" s="16"/>
      <c r="P79" s="44">
        <f t="shared" si="11"/>
        <v>0</v>
      </c>
      <c r="Q79" s="45"/>
      <c r="R79" s="46"/>
      <c r="S79" s="47"/>
      <c r="T79" s="48"/>
    </row>
    <row r="80" spans="1:20" s="2" customFormat="1" ht="37.9" customHeight="1" x14ac:dyDescent="0.2">
      <c r="A80" s="52"/>
      <c r="B80" s="53"/>
      <c r="C80" s="54"/>
      <c r="D80" s="38" t="s">
        <v>102</v>
      </c>
      <c r="E80" s="39"/>
      <c r="F80" s="39"/>
      <c r="G80" s="39"/>
      <c r="H80" s="40"/>
      <c r="I80" s="41"/>
      <c r="J80" s="42"/>
      <c r="K80" s="43"/>
      <c r="L80" s="15" t="s">
        <v>5</v>
      </c>
      <c r="M80" s="44">
        <v>80</v>
      </c>
      <c r="N80" s="45"/>
      <c r="O80" s="16"/>
      <c r="P80" s="44">
        <f t="shared" si="11"/>
        <v>0</v>
      </c>
      <c r="Q80" s="45"/>
      <c r="R80" s="73"/>
      <c r="S80" s="74"/>
      <c r="T80" s="75"/>
    </row>
    <row r="81" spans="1:20" s="2" customFormat="1" ht="37.9" customHeight="1" x14ac:dyDescent="0.2">
      <c r="A81" s="55"/>
      <c r="B81" s="56"/>
      <c r="C81" s="57"/>
      <c r="D81" s="38" t="s">
        <v>103</v>
      </c>
      <c r="E81" s="39"/>
      <c r="F81" s="39"/>
      <c r="G81" s="39"/>
      <c r="H81" s="40"/>
      <c r="I81" s="41"/>
      <c r="J81" s="42"/>
      <c r="K81" s="43"/>
      <c r="L81" s="15" t="s">
        <v>5</v>
      </c>
      <c r="M81" s="44">
        <v>80</v>
      </c>
      <c r="N81" s="45"/>
      <c r="O81" s="16"/>
      <c r="P81" s="44">
        <f t="shared" si="11"/>
        <v>0</v>
      </c>
      <c r="Q81" s="45"/>
      <c r="R81" s="73"/>
      <c r="S81" s="74"/>
      <c r="T81" s="75"/>
    </row>
    <row r="82" spans="1:20" s="2" customFormat="1" ht="58.15" customHeight="1" x14ac:dyDescent="0.2">
      <c r="A82" s="76" t="s">
        <v>24</v>
      </c>
      <c r="B82" s="77"/>
      <c r="C82" s="78"/>
      <c r="D82" s="38" t="s">
        <v>43</v>
      </c>
      <c r="E82" s="39"/>
      <c r="F82" s="39"/>
      <c r="G82" s="39"/>
      <c r="H82" s="40"/>
      <c r="I82" s="41" t="e" vm="39">
        <v>#VALUE!</v>
      </c>
      <c r="J82" s="42"/>
      <c r="K82" s="43"/>
      <c r="L82" s="15" t="s">
        <v>5</v>
      </c>
      <c r="M82" s="44">
        <v>65</v>
      </c>
      <c r="N82" s="45"/>
      <c r="O82" s="16"/>
      <c r="P82" s="44">
        <f>O82*M82</f>
        <v>0</v>
      </c>
      <c r="Q82" s="45"/>
      <c r="R82" s="73" t="s">
        <v>78</v>
      </c>
      <c r="S82" s="74"/>
      <c r="T82" s="75"/>
    </row>
    <row r="83" spans="1:20" s="2" customFormat="1" ht="37.9" customHeight="1" x14ac:dyDescent="0.2">
      <c r="A83" s="76" t="s">
        <v>13</v>
      </c>
      <c r="B83" s="77"/>
      <c r="C83" s="78"/>
      <c r="D83" s="38" t="s">
        <v>23</v>
      </c>
      <c r="E83" s="39"/>
      <c r="F83" s="39"/>
      <c r="G83" s="39"/>
      <c r="H83" s="40"/>
      <c r="I83" s="41"/>
      <c r="J83" s="42"/>
      <c r="K83" s="43"/>
      <c r="L83" s="15" t="s">
        <v>5</v>
      </c>
      <c r="M83" s="44">
        <v>55</v>
      </c>
      <c r="N83" s="45"/>
      <c r="O83" s="16"/>
      <c r="P83" s="44">
        <f t="shared" ref="P83:P84" si="12">O83*M83</f>
        <v>0</v>
      </c>
      <c r="Q83" s="45"/>
      <c r="R83" s="46"/>
      <c r="S83" s="47"/>
      <c r="T83" s="48"/>
    </row>
    <row r="84" spans="1:20" s="2" customFormat="1" ht="37.9" customHeight="1" x14ac:dyDescent="0.2">
      <c r="A84" s="76" t="s">
        <v>32</v>
      </c>
      <c r="B84" s="77"/>
      <c r="C84" s="78"/>
      <c r="D84" s="38" t="s">
        <v>123</v>
      </c>
      <c r="E84" s="39"/>
      <c r="F84" s="39"/>
      <c r="G84" s="39"/>
      <c r="H84" s="40"/>
      <c r="I84" s="41"/>
      <c r="J84" s="42"/>
      <c r="K84" s="43"/>
      <c r="L84" s="15" t="s">
        <v>5</v>
      </c>
      <c r="M84" s="44">
        <v>65</v>
      </c>
      <c r="N84" s="45"/>
      <c r="O84" s="16"/>
      <c r="P84" s="44">
        <f t="shared" si="12"/>
        <v>0</v>
      </c>
      <c r="Q84" s="45"/>
      <c r="R84" s="46"/>
      <c r="S84" s="47"/>
      <c r="T84" s="48"/>
    </row>
    <row r="85" spans="1:20" s="2" customFormat="1" ht="37.9" customHeight="1" x14ac:dyDescent="0.2">
      <c r="A85" s="76" t="s">
        <v>14</v>
      </c>
      <c r="B85" s="77"/>
      <c r="C85" s="78"/>
      <c r="D85" s="38" t="s">
        <v>79</v>
      </c>
      <c r="E85" s="39"/>
      <c r="F85" s="39"/>
      <c r="G85" s="39"/>
      <c r="H85" s="40"/>
      <c r="I85" s="41" t="e" vm="40">
        <v>#VALUE!</v>
      </c>
      <c r="J85" s="42"/>
      <c r="K85" s="43"/>
      <c r="L85" s="15" t="s">
        <v>5</v>
      </c>
      <c r="M85" s="44">
        <v>55</v>
      </c>
      <c r="N85" s="45"/>
      <c r="O85" s="16"/>
      <c r="P85" s="44">
        <f>O85*M85</f>
        <v>0</v>
      </c>
      <c r="Q85" s="45"/>
      <c r="R85" s="46"/>
      <c r="S85" s="47"/>
      <c r="T85" s="48"/>
    </row>
    <row r="86" spans="1:20" s="2" customFormat="1" ht="37.9" customHeight="1" x14ac:dyDescent="0.2">
      <c r="A86" s="76" t="s">
        <v>21</v>
      </c>
      <c r="B86" s="77"/>
      <c r="C86" s="78"/>
      <c r="D86" s="38" t="s">
        <v>20</v>
      </c>
      <c r="E86" s="39"/>
      <c r="F86" s="39"/>
      <c r="G86" s="39"/>
      <c r="H86" s="40"/>
      <c r="I86" s="41"/>
      <c r="J86" s="42"/>
      <c r="K86" s="43"/>
      <c r="L86" s="15" t="s">
        <v>5</v>
      </c>
      <c r="M86" s="44">
        <v>15</v>
      </c>
      <c r="N86" s="45"/>
      <c r="O86" s="16"/>
      <c r="P86" s="44">
        <f>O86*M86</f>
        <v>0</v>
      </c>
      <c r="Q86" s="45"/>
      <c r="R86" s="46"/>
      <c r="S86" s="47"/>
      <c r="T86" s="48"/>
    </row>
    <row r="87" spans="1:20" s="2" customFormat="1" ht="37.9" customHeight="1" x14ac:dyDescent="0.2">
      <c r="A87" s="76" t="s">
        <v>114</v>
      </c>
      <c r="B87" s="77"/>
      <c r="C87" s="78"/>
      <c r="D87" s="38" t="s">
        <v>115</v>
      </c>
      <c r="E87" s="39"/>
      <c r="F87" s="39"/>
      <c r="G87" s="39"/>
      <c r="H87" s="40"/>
      <c r="I87" s="41" t="e" vm="41">
        <v>#VALUE!</v>
      </c>
      <c r="J87" s="42"/>
      <c r="K87" s="43"/>
      <c r="L87" s="15" t="s">
        <v>5</v>
      </c>
      <c r="M87" s="44">
        <v>55</v>
      </c>
      <c r="N87" s="45"/>
      <c r="O87" s="16"/>
      <c r="P87" s="44">
        <f t="shared" ref="P87:P92" si="13">O87*M87</f>
        <v>0</v>
      </c>
      <c r="Q87" s="45"/>
      <c r="R87" s="73"/>
      <c r="S87" s="74"/>
      <c r="T87" s="75"/>
    </row>
    <row r="88" spans="1:20" s="2" customFormat="1" ht="37.9" customHeight="1" x14ac:dyDescent="0.2">
      <c r="A88" s="76" t="s">
        <v>116</v>
      </c>
      <c r="B88" s="77"/>
      <c r="C88" s="78"/>
      <c r="D88" s="38" t="s">
        <v>117</v>
      </c>
      <c r="E88" s="39"/>
      <c r="F88" s="39"/>
      <c r="G88" s="39"/>
      <c r="H88" s="40"/>
      <c r="I88" s="41" t="e" vm="42">
        <v>#VALUE!</v>
      </c>
      <c r="J88" s="42"/>
      <c r="K88" s="43"/>
      <c r="L88" s="15" t="s">
        <v>5</v>
      </c>
      <c r="M88" s="44">
        <v>75</v>
      </c>
      <c r="N88" s="45"/>
      <c r="O88" s="16"/>
      <c r="P88" s="44">
        <f t="shared" si="13"/>
        <v>0</v>
      </c>
      <c r="Q88" s="45"/>
      <c r="R88" s="73"/>
      <c r="S88" s="74"/>
      <c r="T88" s="75"/>
    </row>
    <row r="89" spans="1:20" s="2" customFormat="1" ht="37.9" customHeight="1" x14ac:dyDescent="0.2">
      <c r="A89" s="76" t="s">
        <v>118</v>
      </c>
      <c r="B89" s="77"/>
      <c r="C89" s="78"/>
      <c r="D89" s="38" t="s">
        <v>119</v>
      </c>
      <c r="E89" s="39"/>
      <c r="F89" s="39"/>
      <c r="G89" s="39"/>
      <c r="H89" s="40"/>
      <c r="I89" s="41" t="e" vm="43">
        <v>#VALUE!</v>
      </c>
      <c r="J89" s="42"/>
      <c r="K89" s="43"/>
      <c r="L89" s="15" t="s">
        <v>5</v>
      </c>
      <c r="M89" s="44">
        <v>75</v>
      </c>
      <c r="N89" s="45"/>
      <c r="O89" s="16"/>
      <c r="P89" s="44">
        <f t="shared" si="13"/>
        <v>0</v>
      </c>
      <c r="Q89" s="45"/>
      <c r="R89" s="73"/>
      <c r="S89" s="74"/>
      <c r="T89" s="75"/>
    </row>
    <row r="90" spans="1:20" s="2" customFormat="1" ht="37.9" customHeight="1" x14ac:dyDescent="0.2">
      <c r="A90" s="76" t="s">
        <v>120</v>
      </c>
      <c r="B90" s="77"/>
      <c r="C90" s="78"/>
      <c r="D90" s="38" t="s">
        <v>121</v>
      </c>
      <c r="E90" s="39"/>
      <c r="F90" s="39"/>
      <c r="G90" s="39"/>
      <c r="H90" s="40"/>
      <c r="I90" s="41"/>
      <c r="J90" s="42"/>
      <c r="K90" s="43"/>
      <c r="L90" s="15" t="s">
        <v>5</v>
      </c>
      <c r="M90" s="44">
        <v>60</v>
      </c>
      <c r="N90" s="45"/>
      <c r="O90" s="16"/>
      <c r="P90" s="44">
        <f t="shared" si="13"/>
        <v>0</v>
      </c>
      <c r="Q90" s="45"/>
      <c r="R90" s="73"/>
      <c r="S90" s="74"/>
      <c r="T90" s="75"/>
    </row>
    <row r="91" spans="1:20" s="2" customFormat="1" ht="37.9" customHeight="1" x14ac:dyDescent="0.2">
      <c r="A91" s="76" t="s">
        <v>122</v>
      </c>
      <c r="B91" s="77"/>
      <c r="C91" s="78"/>
      <c r="D91" s="38" t="s">
        <v>121</v>
      </c>
      <c r="E91" s="39"/>
      <c r="F91" s="39"/>
      <c r="G91" s="39"/>
      <c r="H91" s="40"/>
      <c r="I91" s="41" t="e" vm="44">
        <v>#VALUE!</v>
      </c>
      <c r="J91" s="42"/>
      <c r="K91" s="43"/>
      <c r="L91" s="15" t="s">
        <v>5</v>
      </c>
      <c r="M91" s="44">
        <v>75</v>
      </c>
      <c r="N91" s="45"/>
      <c r="O91" s="16"/>
      <c r="P91" s="44">
        <f t="shared" si="13"/>
        <v>0</v>
      </c>
      <c r="Q91" s="45"/>
      <c r="R91" s="73"/>
      <c r="S91" s="74"/>
      <c r="T91" s="75"/>
    </row>
    <row r="92" spans="1:20" s="2" customFormat="1" ht="37.9" customHeight="1" x14ac:dyDescent="0.2">
      <c r="A92" s="76" t="s">
        <v>44</v>
      </c>
      <c r="B92" s="77"/>
      <c r="C92" s="78"/>
      <c r="D92" s="38" t="s">
        <v>83</v>
      </c>
      <c r="E92" s="39"/>
      <c r="F92" s="39"/>
      <c r="G92" s="39"/>
      <c r="H92" s="40"/>
      <c r="I92" s="41" t="e" vm="45">
        <v>#VALUE!</v>
      </c>
      <c r="J92" s="42"/>
      <c r="K92" s="43"/>
      <c r="L92" s="15" t="s">
        <v>5</v>
      </c>
      <c r="M92" s="44">
        <v>60</v>
      </c>
      <c r="N92" s="45"/>
      <c r="O92" s="16"/>
      <c r="P92" s="44">
        <f t="shared" si="13"/>
        <v>0</v>
      </c>
      <c r="Q92" s="45"/>
      <c r="R92" s="73" t="s">
        <v>78</v>
      </c>
      <c r="S92" s="74"/>
      <c r="T92" s="75"/>
    </row>
    <row r="93" spans="1:20" ht="18" customHeight="1" x14ac:dyDescent="0.25">
      <c r="A93" s="36"/>
      <c r="B93" s="36"/>
      <c r="C93" s="36"/>
      <c r="D93" s="17"/>
      <c r="E93" s="17"/>
      <c r="F93" s="17"/>
      <c r="G93" s="17"/>
      <c r="H93" s="17"/>
      <c r="I93" s="22"/>
      <c r="J93" s="22"/>
      <c r="K93" s="22"/>
      <c r="L93" s="17"/>
      <c r="M93" s="44"/>
      <c r="N93" s="45"/>
      <c r="O93" s="17"/>
      <c r="P93" s="17"/>
      <c r="Q93" s="17"/>
      <c r="R93" s="17"/>
      <c r="S93" s="17"/>
      <c r="T93" s="17"/>
    </row>
    <row r="94" spans="1:20" s="2" customFormat="1" ht="37.9" customHeight="1" x14ac:dyDescent="0.2">
      <c r="A94" s="49" t="s">
        <v>108</v>
      </c>
      <c r="B94" s="50"/>
      <c r="C94" s="51"/>
      <c r="D94" s="38" t="s">
        <v>107</v>
      </c>
      <c r="E94" s="39"/>
      <c r="F94" s="39"/>
      <c r="G94" s="39"/>
      <c r="H94" s="40"/>
      <c r="I94" s="41"/>
      <c r="J94" s="42"/>
      <c r="K94" s="43"/>
      <c r="L94" s="15" t="s">
        <v>5</v>
      </c>
      <c r="M94" s="44">
        <v>45</v>
      </c>
      <c r="N94" s="45"/>
      <c r="O94" s="16"/>
      <c r="P94" s="44">
        <f>O94*M94</f>
        <v>0</v>
      </c>
      <c r="Q94" s="45"/>
      <c r="R94" s="46"/>
      <c r="S94" s="47"/>
      <c r="T94" s="48"/>
    </row>
    <row r="95" spans="1:20" s="2" customFormat="1" ht="37.9" customHeight="1" x14ac:dyDescent="0.2">
      <c r="A95" s="52"/>
      <c r="B95" s="53"/>
      <c r="C95" s="54"/>
      <c r="D95" s="38" t="s">
        <v>153</v>
      </c>
      <c r="E95" s="39"/>
      <c r="F95" s="39"/>
      <c r="G95" s="39"/>
      <c r="H95" s="40"/>
      <c r="I95" s="41"/>
      <c r="J95" s="42"/>
      <c r="K95" s="43"/>
      <c r="L95" s="15" t="s">
        <v>5</v>
      </c>
      <c r="M95" s="44">
        <v>25</v>
      </c>
      <c r="N95" s="45"/>
      <c r="O95" s="16"/>
      <c r="P95" s="44">
        <f t="shared" ref="P95:P96" si="14">O95*M95</f>
        <v>0</v>
      </c>
      <c r="Q95" s="45"/>
      <c r="R95" s="46"/>
      <c r="S95" s="47"/>
      <c r="T95" s="48"/>
    </row>
    <row r="96" spans="1:20" s="2" customFormat="1" ht="37.9" customHeight="1" x14ac:dyDescent="0.2">
      <c r="A96" s="52"/>
      <c r="B96" s="53"/>
      <c r="C96" s="54"/>
      <c r="D96" s="38" t="s">
        <v>154</v>
      </c>
      <c r="E96" s="39"/>
      <c r="F96" s="39"/>
      <c r="G96" s="39"/>
      <c r="H96" s="40"/>
      <c r="I96" s="41"/>
      <c r="J96" s="42"/>
      <c r="K96" s="43"/>
      <c r="L96" s="15" t="s">
        <v>5</v>
      </c>
      <c r="M96" s="44">
        <v>25</v>
      </c>
      <c r="N96" s="45"/>
      <c r="O96" s="16"/>
      <c r="P96" s="44">
        <f t="shared" si="14"/>
        <v>0</v>
      </c>
      <c r="Q96" s="45"/>
      <c r="R96" s="46"/>
      <c r="S96" s="47"/>
      <c r="T96" s="48"/>
    </row>
    <row r="97" spans="1:20" s="2" customFormat="1" ht="37.9" customHeight="1" x14ac:dyDescent="0.2">
      <c r="A97" s="55"/>
      <c r="B97" s="56"/>
      <c r="C97" s="57"/>
      <c r="D97" s="38" t="s">
        <v>155</v>
      </c>
      <c r="E97" s="39"/>
      <c r="F97" s="39"/>
      <c r="G97" s="39"/>
      <c r="H97" s="40"/>
      <c r="I97" s="41"/>
      <c r="J97" s="42"/>
      <c r="K97" s="43"/>
      <c r="L97" s="15" t="s">
        <v>5</v>
      </c>
      <c r="M97" s="44">
        <v>25</v>
      </c>
      <c r="N97" s="45"/>
      <c r="O97" s="16"/>
      <c r="P97" s="44">
        <f>O97*M97</f>
        <v>0</v>
      </c>
      <c r="Q97" s="45"/>
      <c r="R97" s="73"/>
      <c r="S97" s="74"/>
      <c r="T97" s="75"/>
    </row>
    <row r="98" spans="1:20" s="2" customFormat="1" ht="37.9" customHeight="1" x14ac:dyDescent="0.2">
      <c r="A98" s="76" t="s">
        <v>18</v>
      </c>
      <c r="B98" s="77"/>
      <c r="C98" s="78"/>
      <c r="D98" s="38" t="s">
        <v>22</v>
      </c>
      <c r="E98" s="39"/>
      <c r="F98" s="39"/>
      <c r="G98" s="39"/>
      <c r="H98" s="40"/>
      <c r="I98" s="41"/>
      <c r="J98" s="42"/>
      <c r="K98" s="43"/>
      <c r="L98" s="15" t="s">
        <v>5</v>
      </c>
      <c r="M98" s="44">
        <v>30</v>
      </c>
      <c r="N98" s="45"/>
      <c r="O98" s="16"/>
      <c r="P98" s="44">
        <f>O98*M98</f>
        <v>0</v>
      </c>
      <c r="Q98" s="45"/>
      <c r="R98" s="46"/>
      <c r="S98" s="47"/>
      <c r="T98" s="48"/>
    </row>
    <row r="99" spans="1:20" s="2" customFormat="1" ht="58.15" customHeight="1" x14ac:dyDescent="0.2">
      <c r="A99" s="49" t="s">
        <v>104</v>
      </c>
      <c r="B99" s="50"/>
      <c r="C99" s="51"/>
      <c r="D99" s="38" t="s">
        <v>105</v>
      </c>
      <c r="E99" s="39"/>
      <c r="F99" s="39"/>
      <c r="G99" s="39"/>
      <c r="H99" s="40"/>
      <c r="I99" s="41" t="e" vm="46">
        <v>#VALUE!</v>
      </c>
      <c r="J99" s="42"/>
      <c r="K99" s="43"/>
      <c r="L99" s="15" t="s">
        <v>5</v>
      </c>
      <c r="M99" s="44">
        <v>20</v>
      </c>
      <c r="N99" s="45"/>
      <c r="O99" s="16"/>
      <c r="P99" s="44">
        <f t="shared" ref="P99:P101" si="15">O99*M99</f>
        <v>0</v>
      </c>
      <c r="Q99" s="45"/>
      <c r="R99" s="73" t="s">
        <v>78</v>
      </c>
      <c r="S99" s="74"/>
      <c r="T99" s="75"/>
    </row>
    <row r="100" spans="1:20" s="2" customFormat="1" ht="37.9" customHeight="1" x14ac:dyDescent="0.2">
      <c r="A100" s="55"/>
      <c r="B100" s="56"/>
      <c r="C100" s="57"/>
      <c r="D100" s="38" t="s">
        <v>106</v>
      </c>
      <c r="E100" s="39"/>
      <c r="F100" s="39"/>
      <c r="G100" s="39"/>
      <c r="H100" s="40"/>
      <c r="I100" s="41" t="e" vm="47">
        <v>#VALUE!</v>
      </c>
      <c r="J100" s="42"/>
      <c r="K100" s="43"/>
      <c r="L100" s="15" t="s">
        <v>5</v>
      </c>
      <c r="M100" s="44">
        <v>20</v>
      </c>
      <c r="N100" s="45"/>
      <c r="O100" s="16"/>
      <c r="P100" s="44">
        <f t="shared" si="15"/>
        <v>0</v>
      </c>
      <c r="Q100" s="45"/>
      <c r="R100" s="46"/>
      <c r="S100" s="47"/>
      <c r="T100" s="48"/>
    </row>
    <row r="101" spans="1:20" s="2" customFormat="1" ht="37.9" customHeight="1" x14ac:dyDescent="0.2">
      <c r="A101" s="76" t="s">
        <v>45</v>
      </c>
      <c r="B101" s="77"/>
      <c r="C101" s="78"/>
      <c r="D101" s="38" t="s">
        <v>27</v>
      </c>
      <c r="E101" s="39"/>
      <c r="F101" s="39"/>
      <c r="G101" s="39"/>
      <c r="H101" s="40"/>
      <c r="I101" s="41" t="e" vm="48">
        <v>#VALUE!</v>
      </c>
      <c r="J101" s="42"/>
      <c r="K101" s="43"/>
      <c r="L101" s="15" t="s">
        <v>5</v>
      </c>
      <c r="M101" s="44">
        <v>150</v>
      </c>
      <c r="N101" s="45"/>
      <c r="O101" s="16"/>
      <c r="P101" s="44">
        <f t="shared" si="15"/>
        <v>0</v>
      </c>
      <c r="Q101" s="45"/>
      <c r="R101" s="46"/>
      <c r="S101" s="47"/>
      <c r="T101" s="48"/>
    </row>
    <row r="102" spans="1:20" s="2" customFormat="1" ht="37.9" customHeight="1" x14ac:dyDescent="0.2">
      <c r="A102" s="76" t="s">
        <v>81</v>
      </c>
      <c r="B102" s="77"/>
      <c r="C102" s="78"/>
      <c r="D102" s="38" t="s">
        <v>80</v>
      </c>
      <c r="E102" s="39"/>
      <c r="F102" s="39"/>
      <c r="G102" s="39"/>
      <c r="H102" s="40"/>
      <c r="I102" s="41" t="e" vm="49">
        <v>#VALUE!</v>
      </c>
      <c r="J102" s="42"/>
      <c r="K102" s="43"/>
      <c r="L102" s="15" t="s">
        <v>5</v>
      </c>
      <c r="M102" s="44">
        <v>250</v>
      </c>
      <c r="N102" s="45"/>
      <c r="O102" s="16"/>
      <c r="P102" s="44">
        <f>O102*M102</f>
        <v>0</v>
      </c>
      <c r="Q102" s="45"/>
      <c r="R102" s="46"/>
      <c r="S102" s="47"/>
      <c r="T102" s="48"/>
    </row>
    <row r="103" spans="1:20" s="2" customFormat="1" ht="37.9" customHeight="1" x14ac:dyDescent="0.2">
      <c r="A103" s="76" t="s">
        <v>17</v>
      </c>
      <c r="B103" s="77"/>
      <c r="C103" s="78"/>
      <c r="D103" s="38" t="s">
        <v>46</v>
      </c>
      <c r="E103" s="39"/>
      <c r="F103" s="39"/>
      <c r="G103" s="39"/>
      <c r="H103" s="40"/>
      <c r="I103" s="41" t="e" vm="50">
        <v>#VALUE!</v>
      </c>
      <c r="J103" s="42"/>
      <c r="K103" s="43"/>
      <c r="L103" s="15" t="s">
        <v>5</v>
      </c>
      <c r="M103" s="44">
        <v>150</v>
      </c>
      <c r="N103" s="45"/>
      <c r="O103" s="16"/>
      <c r="P103" s="44">
        <f t="shared" ref="P103" si="16">O103*M103</f>
        <v>0</v>
      </c>
      <c r="Q103" s="45"/>
      <c r="R103" s="46"/>
      <c r="S103" s="47"/>
      <c r="T103" s="48"/>
    </row>
    <row r="104" spans="1:20" s="2" customFormat="1" ht="37.9" customHeight="1" x14ac:dyDescent="0.2">
      <c r="A104" s="76" t="s">
        <v>47</v>
      </c>
      <c r="B104" s="77"/>
      <c r="C104" s="78"/>
      <c r="D104" s="38" t="s">
        <v>156</v>
      </c>
      <c r="E104" s="39"/>
      <c r="F104" s="39"/>
      <c r="G104" s="39"/>
      <c r="H104" s="40"/>
      <c r="I104" s="41"/>
      <c r="J104" s="42"/>
      <c r="K104" s="43"/>
      <c r="L104" s="15" t="s">
        <v>5</v>
      </c>
      <c r="M104" s="44">
        <v>20</v>
      </c>
      <c r="N104" s="45"/>
      <c r="O104" s="16"/>
      <c r="P104" s="44">
        <f>O104*M104</f>
        <v>0</v>
      </c>
      <c r="Q104" s="45"/>
      <c r="R104" s="73" t="s">
        <v>78</v>
      </c>
      <c r="S104" s="74"/>
      <c r="T104" s="75"/>
    </row>
    <row r="105" spans="1:20" s="17" customFormat="1" ht="37.9" customHeight="1" x14ac:dyDescent="0.2">
      <c r="A105" s="76" t="s">
        <v>39</v>
      </c>
      <c r="B105" s="77"/>
      <c r="C105" s="78"/>
      <c r="D105" s="38" t="s">
        <v>146</v>
      </c>
      <c r="E105" s="39"/>
      <c r="F105" s="39"/>
      <c r="G105" s="39"/>
      <c r="H105" s="40"/>
      <c r="I105" s="41"/>
      <c r="J105" s="42"/>
      <c r="K105" s="43"/>
      <c r="L105" s="15" t="s">
        <v>5</v>
      </c>
      <c r="M105" s="44">
        <v>30</v>
      </c>
      <c r="N105" s="45"/>
      <c r="O105" s="16"/>
      <c r="P105" s="44">
        <f>O105*M105</f>
        <v>0</v>
      </c>
      <c r="Q105" s="45"/>
      <c r="R105" s="46"/>
      <c r="S105" s="47"/>
      <c r="T105" s="48"/>
    </row>
    <row r="106" spans="1:20" s="2" customFormat="1" ht="37.9" customHeight="1" x14ac:dyDescent="0.2">
      <c r="A106" s="76" t="s">
        <v>49</v>
      </c>
      <c r="B106" s="77"/>
      <c r="C106" s="78"/>
      <c r="D106" s="38" t="s">
        <v>25</v>
      </c>
      <c r="E106" s="39"/>
      <c r="F106" s="39"/>
      <c r="G106" s="39"/>
      <c r="H106" s="40"/>
      <c r="I106" s="41"/>
      <c r="J106" s="42"/>
      <c r="K106" s="43"/>
      <c r="L106" s="15" t="s">
        <v>5</v>
      </c>
      <c r="M106" s="44">
        <v>50</v>
      </c>
      <c r="N106" s="45"/>
      <c r="O106" s="16"/>
      <c r="P106" s="44">
        <f t="shared" ref="P106" si="17">O106*M106</f>
        <v>0</v>
      </c>
      <c r="Q106" s="45"/>
      <c r="R106" s="46"/>
      <c r="S106" s="47"/>
      <c r="T106" s="48"/>
    </row>
    <row r="108" spans="1:20" s="2" customFormat="1" ht="16.5" customHeight="1" x14ac:dyDescent="0.2">
      <c r="A108" s="12"/>
      <c r="B108" s="12"/>
      <c r="C108" s="12"/>
      <c r="D108" s="4"/>
      <c r="E108" s="4"/>
      <c r="F108" s="4"/>
      <c r="I108" s="18"/>
      <c r="J108" s="132" t="s">
        <v>7</v>
      </c>
      <c r="K108" s="132"/>
      <c r="L108" s="132"/>
      <c r="M108" s="132"/>
      <c r="N108" s="132"/>
      <c r="O108" s="5"/>
      <c r="P108" s="133">
        <f>SUM(P15:Q106)</f>
        <v>0</v>
      </c>
      <c r="Q108" s="133"/>
      <c r="R108" s="131"/>
      <c r="S108" s="131"/>
      <c r="T108" s="131"/>
    </row>
    <row r="111" spans="1:20" s="2" customFormat="1" ht="24.75" customHeight="1" x14ac:dyDescent="0.2">
      <c r="A111" s="97"/>
      <c r="B111" s="97"/>
      <c r="C111" s="144" t="s">
        <v>159</v>
      </c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5">
        <v>6000</v>
      </c>
      <c r="Q111" s="145"/>
      <c r="R111" s="145"/>
      <c r="S111" s="145"/>
      <c r="T111" s="145"/>
    </row>
    <row r="112" spans="1:20" s="2" customFormat="1" ht="53.45" customHeight="1" x14ac:dyDescent="0.2">
      <c r="A112" s="97"/>
      <c r="B112" s="97"/>
      <c r="C112" s="144" t="s">
        <v>158</v>
      </c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5" t="s">
        <v>160</v>
      </c>
      <c r="Q112" s="145"/>
      <c r="R112" s="145"/>
      <c r="S112" s="145"/>
      <c r="T112" s="145"/>
    </row>
  </sheetData>
  <mergeCells count="553">
    <mergeCell ref="M22:N22"/>
    <mergeCell ref="P22:Q22"/>
    <mergeCell ref="A112:B112"/>
    <mergeCell ref="C112:O112"/>
    <mergeCell ref="P112:T112"/>
    <mergeCell ref="C111:O111"/>
    <mergeCell ref="P111:T111"/>
    <mergeCell ref="M72:N72"/>
    <mergeCell ref="M93:N93"/>
    <mergeCell ref="A52:C52"/>
    <mergeCell ref="M52:N52"/>
    <mergeCell ref="A44:C44"/>
    <mergeCell ref="M44:N44"/>
    <mergeCell ref="P44:Q44"/>
    <mergeCell ref="A34:C34"/>
    <mergeCell ref="P33:Q33"/>
    <mergeCell ref="M31:N31"/>
    <mergeCell ref="A50:C50"/>
    <mergeCell ref="M51:N51"/>
    <mergeCell ref="P51:Q51"/>
    <mergeCell ref="P41:Q41"/>
    <mergeCell ref="D52:H52"/>
    <mergeCell ref="I52:K52"/>
    <mergeCell ref="D51:H51"/>
    <mergeCell ref="I51:K51"/>
    <mergeCell ref="D43:H43"/>
    <mergeCell ref="I41:K41"/>
    <mergeCell ref="D42:H42"/>
    <mergeCell ref="I42:K42"/>
    <mergeCell ref="A35:C35"/>
    <mergeCell ref="D35:H35"/>
    <mergeCell ref="A45:C45"/>
    <mergeCell ref="D45:H45"/>
    <mergeCell ref="A63:C63"/>
    <mergeCell ref="D63:H63"/>
    <mergeCell ref="M63:N63"/>
    <mergeCell ref="P63:Q63"/>
    <mergeCell ref="A64:C64"/>
    <mergeCell ref="D64:H64"/>
    <mergeCell ref="M64:N64"/>
    <mergeCell ref="P64:Q64"/>
    <mergeCell ref="I63:K63"/>
    <mergeCell ref="A71:C71"/>
    <mergeCell ref="D71:H71"/>
    <mergeCell ref="I71:K71"/>
    <mergeCell ref="P71:Q71"/>
    <mergeCell ref="R71:T71"/>
    <mergeCell ref="D68:H68"/>
    <mergeCell ref="I68:K68"/>
    <mergeCell ref="M68:N68"/>
    <mergeCell ref="P68:Q68"/>
    <mergeCell ref="R68:T68"/>
    <mergeCell ref="R90:T90"/>
    <mergeCell ref="A91:C91"/>
    <mergeCell ref="D91:H91"/>
    <mergeCell ref="I91:K91"/>
    <mergeCell ref="M91:N91"/>
    <mergeCell ref="P91:Q91"/>
    <mergeCell ref="R91:T91"/>
    <mergeCell ref="M15:N15"/>
    <mergeCell ref="P15:Q15"/>
    <mergeCell ref="A16:C16"/>
    <mergeCell ref="D16:H16"/>
    <mergeCell ref="I16:K16"/>
    <mergeCell ref="M16:N16"/>
    <mergeCell ref="P16:Q16"/>
    <mergeCell ref="A17:C17"/>
    <mergeCell ref="D17:H17"/>
    <mergeCell ref="I17:K17"/>
    <mergeCell ref="M17:N17"/>
    <mergeCell ref="P17:Q17"/>
    <mergeCell ref="M19:N19"/>
    <mergeCell ref="P19:Q19"/>
    <mergeCell ref="A55:C55"/>
    <mergeCell ref="D55:H55"/>
    <mergeCell ref="I55:K55"/>
    <mergeCell ref="R87:T87"/>
    <mergeCell ref="A88:C88"/>
    <mergeCell ref="D88:H88"/>
    <mergeCell ref="I88:K88"/>
    <mergeCell ref="M88:N88"/>
    <mergeCell ref="P88:Q88"/>
    <mergeCell ref="R88:T88"/>
    <mergeCell ref="A89:C89"/>
    <mergeCell ref="D89:H89"/>
    <mergeCell ref="I89:K89"/>
    <mergeCell ref="M89:N89"/>
    <mergeCell ref="P89:Q89"/>
    <mergeCell ref="R89:T89"/>
    <mergeCell ref="R79:T79"/>
    <mergeCell ref="R73:T73"/>
    <mergeCell ref="R74:T74"/>
    <mergeCell ref="R75:T75"/>
    <mergeCell ref="M76:N76"/>
    <mergeCell ref="P76:Q76"/>
    <mergeCell ref="M73:N73"/>
    <mergeCell ref="P73:Q73"/>
    <mergeCell ref="P75:Q75"/>
    <mergeCell ref="I75:K75"/>
    <mergeCell ref="I76:K76"/>
    <mergeCell ref="A103:C103"/>
    <mergeCell ref="A62:C62"/>
    <mergeCell ref="D62:H62"/>
    <mergeCell ref="M62:N62"/>
    <mergeCell ref="P62:Q62"/>
    <mergeCell ref="D73:H73"/>
    <mergeCell ref="D74:H74"/>
    <mergeCell ref="A84:C84"/>
    <mergeCell ref="D84:H84"/>
    <mergeCell ref="I84:K84"/>
    <mergeCell ref="M84:N84"/>
    <mergeCell ref="A85:C85"/>
    <mergeCell ref="D85:H85"/>
    <mergeCell ref="I85:K85"/>
    <mergeCell ref="M85:N85"/>
    <mergeCell ref="P85:Q85"/>
    <mergeCell ref="A68:C68"/>
    <mergeCell ref="P77:Q77"/>
    <mergeCell ref="M75:N75"/>
    <mergeCell ref="M77:N77"/>
    <mergeCell ref="A102:C102"/>
    <mergeCell ref="A87:C87"/>
    <mergeCell ref="I105:K105"/>
    <mergeCell ref="M105:N105"/>
    <mergeCell ref="P105:Q105"/>
    <mergeCell ref="R105:T105"/>
    <mergeCell ref="R108:T108"/>
    <mergeCell ref="D102:H102"/>
    <mergeCell ref="D101:H101"/>
    <mergeCell ref="D103:H103"/>
    <mergeCell ref="I102:K102"/>
    <mergeCell ref="I101:K101"/>
    <mergeCell ref="I103:K103"/>
    <mergeCell ref="D106:H106"/>
    <mergeCell ref="I106:K106"/>
    <mergeCell ref="J108:N108"/>
    <mergeCell ref="P108:Q108"/>
    <mergeCell ref="R106:T106"/>
    <mergeCell ref="R104:T104"/>
    <mergeCell ref="R102:T102"/>
    <mergeCell ref="R101:T101"/>
    <mergeCell ref="R103:T103"/>
    <mergeCell ref="D104:H104"/>
    <mergeCell ref="I104:K104"/>
    <mergeCell ref="M104:N104"/>
    <mergeCell ref="P104:Q104"/>
    <mergeCell ref="R92:T92"/>
    <mergeCell ref="R80:T80"/>
    <mergeCell ref="R94:T94"/>
    <mergeCell ref="P94:Q94"/>
    <mergeCell ref="M81:N81"/>
    <mergeCell ref="P80:Q80"/>
    <mergeCell ref="I83:K83"/>
    <mergeCell ref="P81:Q81"/>
    <mergeCell ref="M94:N94"/>
    <mergeCell ref="R81:T81"/>
    <mergeCell ref="R82:T82"/>
    <mergeCell ref="R83:T83"/>
    <mergeCell ref="P84:Q84"/>
    <mergeCell ref="R84:T84"/>
    <mergeCell ref="I92:K92"/>
    <mergeCell ref="I94:K94"/>
    <mergeCell ref="M83:N83"/>
    <mergeCell ref="P83:Q83"/>
    <mergeCell ref="R85:T85"/>
    <mergeCell ref="I86:K86"/>
    <mergeCell ref="M86:N86"/>
    <mergeCell ref="P86:Q86"/>
    <mergeCell ref="R86:T86"/>
    <mergeCell ref="I87:K87"/>
    <mergeCell ref="A106:C106"/>
    <mergeCell ref="M106:N106"/>
    <mergeCell ref="P106:Q106"/>
    <mergeCell ref="A79:C79"/>
    <mergeCell ref="M79:N79"/>
    <mergeCell ref="P79:Q79"/>
    <mergeCell ref="A99:C99"/>
    <mergeCell ref="M99:N99"/>
    <mergeCell ref="A100:C100"/>
    <mergeCell ref="M100:N100"/>
    <mergeCell ref="P82:Q82"/>
    <mergeCell ref="A92:C92"/>
    <mergeCell ref="M92:N92"/>
    <mergeCell ref="P92:Q92"/>
    <mergeCell ref="A80:C80"/>
    <mergeCell ref="M80:N80"/>
    <mergeCell ref="I97:K97"/>
    <mergeCell ref="A81:C81"/>
    <mergeCell ref="D97:H97"/>
    <mergeCell ref="D98:H98"/>
    <mergeCell ref="D81:H81"/>
    <mergeCell ref="I80:K80"/>
    <mergeCell ref="A105:C105"/>
    <mergeCell ref="D105:H105"/>
    <mergeCell ref="D60:H60"/>
    <mergeCell ref="I60:K60"/>
    <mergeCell ref="M60:N60"/>
    <mergeCell ref="P60:Q60"/>
    <mergeCell ref="A56:C56"/>
    <mergeCell ref="D56:H56"/>
    <mergeCell ref="I56:K56"/>
    <mergeCell ref="M56:N56"/>
    <mergeCell ref="I59:K59"/>
    <mergeCell ref="M59:N59"/>
    <mergeCell ref="I57:K57"/>
    <mergeCell ref="I5:N5"/>
    <mergeCell ref="I6:N6"/>
    <mergeCell ref="A5:B5"/>
    <mergeCell ref="C5:F5"/>
    <mergeCell ref="A6:B7"/>
    <mergeCell ref="C6:F7"/>
    <mergeCell ref="A8:B8"/>
    <mergeCell ref="A9:B9"/>
    <mergeCell ref="C8:F8"/>
    <mergeCell ref="C9:F9"/>
    <mergeCell ref="G7:H9"/>
    <mergeCell ref="D92:H92"/>
    <mergeCell ref="D94:H94"/>
    <mergeCell ref="D79:H79"/>
    <mergeCell ref="D80:H80"/>
    <mergeCell ref="D83:H83"/>
    <mergeCell ref="A86:C86"/>
    <mergeCell ref="D86:H86"/>
    <mergeCell ref="M102:N102"/>
    <mergeCell ref="P102:Q102"/>
    <mergeCell ref="M97:N97"/>
    <mergeCell ref="P99:Q99"/>
    <mergeCell ref="I99:K99"/>
    <mergeCell ref="I100:K100"/>
    <mergeCell ref="P100:Q100"/>
    <mergeCell ref="M98:N98"/>
    <mergeCell ref="P98:Q98"/>
    <mergeCell ref="D87:H87"/>
    <mergeCell ref="M87:N87"/>
    <mergeCell ref="P87:Q87"/>
    <mergeCell ref="A90:C90"/>
    <mergeCell ref="D90:H90"/>
    <mergeCell ref="I90:K90"/>
    <mergeCell ref="M90:N90"/>
    <mergeCell ref="P90:Q90"/>
    <mergeCell ref="M27:N27"/>
    <mergeCell ref="M33:N33"/>
    <mergeCell ref="O13:O14"/>
    <mergeCell ref="P13:Q14"/>
    <mergeCell ref="P24:Q24"/>
    <mergeCell ref="I24:K24"/>
    <mergeCell ref="I29:K29"/>
    <mergeCell ref="M29:N29"/>
    <mergeCell ref="P26:Q26"/>
    <mergeCell ref="M24:N24"/>
    <mergeCell ref="D13:K14"/>
    <mergeCell ref="D24:H24"/>
    <mergeCell ref="P29:Q29"/>
    <mergeCell ref="M32:N32"/>
    <mergeCell ref="P32:Q32"/>
    <mergeCell ref="D29:H29"/>
    <mergeCell ref="D15:H15"/>
    <mergeCell ref="M23:N23"/>
    <mergeCell ref="D21:H21"/>
    <mergeCell ref="I21:K21"/>
    <mergeCell ref="M21:N21"/>
    <mergeCell ref="P21:Q21"/>
    <mergeCell ref="P23:Q23"/>
    <mergeCell ref="D23:H23"/>
    <mergeCell ref="I25:K25"/>
    <mergeCell ref="A22:C22"/>
    <mergeCell ref="D22:H22"/>
    <mergeCell ref="I22:K22"/>
    <mergeCell ref="D32:H32"/>
    <mergeCell ref="I32:K32"/>
    <mergeCell ref="D27:H27"/>
    <mergeCell ref="I27:K27"/>
    <mergeCell ref="A10:B10"/>
    <mergeCell ref="C10:F10"/>
    <mergeCell ref="A11:B11"/>
    <mergeCell ref="C11:F11"/>
    <mergeCell ref="A32:C32"/>
    <mergeCell ref="A15:C15"/>
    <mergeCell ref="A25:C25"/>
    <mergeCell ref="A21:C21"/>
    <mergeCell ref="I23:K23"/>
    <mergeCell ref="I54:K54"/>
    <mergeCell ref="P56:Q56"/>
    <mergeCell ref="M55:N55"/>
    <mergeCell ref="P55:Q55"/>
    <mergeCell ref="R55:T55"/>
    <mergeCell ref="I62:K62"/>
    <mergeCell ref="M25:N25"/>
    <mergeCell ref="P25:Q25"/>
    <mergeCell ref="A13:C14"/>
    <mergeCell ref="A33:C33"/>
    <mergeCell ref="A31:C31"/>
    <mergeCell ref="A24:C24"/>
    <mergeCell ref="A30:C30"/>
    <mergeCell ref="A27:C27"/>
    <mergeCell ref="A29:C29"/>
    <mergeCell ref="D26:H26"/>
    <mergeCell ref="I26:K26"/>
    <mergeCell ref="A26:C26"/>
    <mergeCell ref="D30:H30"/>
    <mergeCell ref="I30:K30"/>
    <mergeCell ref="I15:K15"/>
    <mergeCell ref="D19:H19"/>
    <mergeCell ref="I19:K19"/>
    <mergeCell ref="D25:H25"/>
    <mergeCell ref="I67:K67"/>
    <mergeCell ref="I61:K61"/>
    <mergeCell ref="I64:K64"/>
    <mergeCell ref="P70:Q70"/>
    <mergeCell ref="M69:N69"/>
    <mergeCell ref="P69:Q69"/>
    <mergeCell ref="M67:N67"/>
    <mergeCell ref="P67:Q67"/>
    <mergeCell ref="M65:N65"/>
    <mergeCell ref="P65:Q65"/>
    <mergeCell ref="I66:K66"/>
    <mergeCell ref="R19:T19"/>
    <mergeCell ref="R29:T29"/>
    <mergeCell ref="R30:T30"/>
    <mergeCell ref="R31:T31"/>
    <mergeCell ref="R32:T32"/>
    <mergeCell ref="R39:T39"/>
    <mergeCell ref="R44:T44"/>
    <mergeCell ref="R33:T33"/>
    <mergeCell ref="R34:T34"/>
    <mergeCell ref="R43:T43"/>
    <mergeCell ref="R25:T25"/>
    <mergeCell ref="U13:Z14"/>
    <mergeCell ref="R15:T15"/>
    <mergeCell ref="R16:T16"/>
    <mergeCell ref="R17:T17"/>
    <mergeCell ref="R13:T14"/>
    <mergeCell ref="R52:T52"/>
    <mergeCell ref="P31:Q31"/>
    <mergeCell ref="M30:N30"/>
    <mergeCell ref="P30:Q30"/>
    <mergeCell ref="M41:N41"/>
    <mergeCell ref="M39:N39"/>
    <mergeCell ref="P39:Q39"/>
    <mergeCell ref="M42:N42"/>
    <mergeCell ref="R36:T36"/>
    <mergeCell ref="R37:T37"/>
    <mergeCell ref="M48:N48"/>
    <mergeCell ref="P48:Q48"/>
    <mergeCell ref="R48:T48"/>
    <mergeCell ref="R22:T22"/>
    <mergeCell ref="R27:T27"/>
    <mergeCell ref="R26:T26"/>
    <mergeCell ref="R23:T23"/>
    <mergeCell ref="R24:T24"/>
    <mergeCell ref="R21:T21"/>
    <mergeCell ref="A111:B111"/>
    <mergeCell ref="A46:C46"/>
    <mergeCell ref="D46:H46"/>
    <mergeCell ref="M46:N46"/>
    <mergeCell ref="P46:Q46"/>
    <mergeCell ref="R46:T46"/>
    <mergeCell ref="A59:C59"/>
    <mergeCell ref="D59:H59"/>
    <mergeCell ref="A37:C37"/>
    <mergeCell ref="A42:C42"/>
    <mergeCell ref="P42:Q42"/>
    <mergeCell ref="A38:C38"/>
    <mergeCell ref="D38:H38"/>
    <mergeCell ref="I38:K38"/>
    <mergeCell ref="M38:N38"/>
    <mergeCell ref="P38:Q38"/>
    <mergeCell ref="A41:C41"/>
    <mergeCell ref="D41:H41"/>
    <mergeCell ref="M40:N40"/>
    <mergeCell ref="A40:C40"/>
    <mergeCell ref="D40:H40"/>
    <mergeCell ref="I40:K40"/>
    <mergeCell ref="A39:C39"/>
    <mergeCell ref="M45:N45"/>
    <mergeCell ref="A23:C23"/>
    <mergeCell ref="M58:N58"/>
    <mergeCell ref="P58:Q58"/>
    <mergeCell ref="D65:H65"/>
    <mergeCell ref="D70:H70"/>
    <mergeCell ref="I70:K70"/>
    <mergeCell ref="M49:N49"/>
    <mergeCell ref="P49:Q49"/>
    <mergeCell ref="R49:T49"/>
    <mergeCell ref="P52:Q52"/>
    <mergeCell ref="D37:H37"/>
    <mergeCell ref="I37:K37"/>
    <mergeCell ref="A36:C36"/>
    <mergeCell ref="P45:Q45"/>
    <mergeCell ref="R45:T45"/>
    <mergeCell ref="D44:H44"/>
    <mergeCell ref="I43:K43"/>
    <mergeCell ref="P40:Q40"/>
    <mergeCell ref="D39:H39"/>
    <mergeCell ref="I39:K39"/>
    <mergeCell ref="A43:C43"/>
    <mergeCell ref="R50:T50"/>
    <mergeCell ref="M66:N66"/>
    <mergeCell ref="P66:Q66"/>
    <mergeCell ref="D50:H50"/>
    <mergeCell ref="I50:K50"/>
    <mergeCell ref="M50:N50"/>
    <mergeCell ref="P50:Q50"/>
    <mergeCell ref="H1:T3"/>
    <mergeCell ref="I44:K44"/>
    <mergeCell ref="I45:K45"/>
    <mergeCell ref="M43:N43"/>
    <mergeCell ref="P43:Q43"/>
    <mergeCell ref="R40:T40"/>
    <mergeCell ref="R35:T35"/>
    <mergeCell ref="R41:T41"/>
    <mergeCell ref="I7:T9"/>
    <mergeCell ref="P27:Q27"/>
    <mergeCell ref="L13:L14"/>
    <mergeCell ref="M13:N14"/>
    <mergeCell ref="G10:H10"/>
    <mergeCell ref="G11:H11"/>
    <mergeCell ref="M26:N26"/>
    <mergeCell ref="M34:N34"/>
    <mergeCell ref="P34:Q34"/>
    <mergeCell ref="D34:H34"/>
    <mergeCell ref="R42:T42"/>
    <mergeCell ref="R38:T38"/>
    <mergeCell ref="I35:K35"/>
    <mergeCell ref="M35:N35"/>
    <mergeCell ref="P35:Q35"/>
    <mergeCell ref="I31:K31"/>
    <mergeCell ref="M37:N37"/>
    <mergeCell ref="P37:Q37"/>
    <mergeCell ref="I34:K34"/>
    <mergeCell ref="D36:H36"/>
    <mergeCell ref="I36:K36"/>
    <mergeCell ref="M36:N36"/>
    <mergeCell ref="P36:Q36"/>
    <mergeCell ref="D31:H31"/>
    <mergeCell ref="D33:H33"/>
    <mergeCell ref="I33:K33"/>
    <mergeCell ref="A49:C49"/>
    <mergeCell ref="D49:H49"/>
    <mergeCell ref="I49:K49"/>
    <mergeCell ref="A47:C47"/>
    <mergeCell ref="D47:H47"/>
    <mergeCell ref="M47:N47"/>
    <mergeCell ref="A54:C54"/>
    <mergeCell ref="A58:C58"/>
    <mergeCell ref="A73:C73"/>
    <mergeCell ref="A70:C70"/>
    <mergeCell ref="A65:C65"/>
    <mergeCell ref="I65:K65"/>
    <mergeCell ref="A69:C69"/>
    <mergeCell ref="D69:H69"/>
    <mergeCell ref="A61:C61"/>
    <mergeCell ref="D61:H61"/>
    <mergeCell ref="A67:C67"/>
    <mergeCell ref="D67:H67"/>
    <mergeCell ref="I69:K69"/>
    <mergeCell ref="A66:C66"/>
    <mergeCell ref="D66:H66"/>
    <mergeCell ref="D58:H58"/>
    <mergeCell ref="I58:K58"/>
    <mergeCell ref="D54:H54"/>
    <mergeCell ref="A51:C51"/>
    <mergeCell ref="A74:C74"/>
    <mergeCell ref="M74:N74"/>
    <mergeCell ref="I81:K81"/>
    <mergeCell ref="A77:C77"/>
    <mergeCell ref="A83:C83"/>
    <mergeCell ref="I79:K79"/>
    <mergeCell ref="D82:H82"/>
    <mergeCell ref="I82:K82"/>
    <mergeCell ref="A78:C78"/>
    <mergeCell ref="D78:H78"/>
    <mergeCell ref="I78:K78"/>
    <mergeCell ref="D77:H77"/>
    <mergeCell ref="A75:C75"/>
    <mergeCell ref="A76:C76"/>
    <mergeCell ref="D75:H75"/>
    <mergeCell ref="D76:H76"/>
    <mergeCell ref="I77:K77"/>
    <mergeCell ref="I74:K74"/>
    <mergeCell ref="A82:C82"/>
    <mergeCell ref="M82:N82"/>
    <mergeCell ref="A57:C57"/>
    <mergeCell ref="D57:H57"/>
    <mergeCell ref="A60:C60"/>
    <mergeCell ref="I46:K48"/>
    <mergeCell ref="P78:Q78"/>
    <mergeCell ref="R78:T78"/>
    <mergeCell ref="M57:N57"/>
    <mergeCell ref="P57:Q57"/>
    <mergeCell ref="M54:N54"/>
    <mergeCell ref="R56:T56"/>
    <mergeCell ref="R58:T58"/>
    <mergeCell ref="M61:N61"/>
    <mergeCell ref="P61:Q61"/>
    <mergeCell ref="M78:N78"/>
    <mergeCell ref="R70:T70"/>
    <mergeCell ref="R65:T65"/>
    <mergeCell ref="R76:T76"/>
    <mergeCell ref="R60:T60"/>
    <mergeCell ref="R61:T61"/>
    <mergeCell ref="R69:T69"/>
    <mergeCell ref="P59:Q59"/>
    <mergeCell ref="R59:T59"/>
    <mergeCell ref="R51:T51"/>
    <mergeCell ref="P54:Q54"/>
    <mergeCell ref="I73:K73"/>
    <mergeCell ref="R54:T54"/>
    <mergeCell ref="R57:T57"/>
    <mergeCell ref="R98:T98"/>
    <mergeCell ref="R99:T99"/>
    <mergeCell ref="P101:Q101"/>
    <mergeCell ref="A104:C104"/>
    <mergeCell ref="A98:C98"/>
    <mergeCell ref="I98:K98"/>
    <mergeCell ref="D100:H100"/>
    <mergeCell ref="D99:H99"/>
    <mergeCell ref="A101:C101"/>
    <mergeCell ref="M101:N101"/>
    <mergeCell ref="A94:C97"/>
    <mergeCell ref="D18:H18"/>
    <mergeCell ref="I18:K18"/>
    <mergeCell ref="M18:N18"/>
    <mergeCell ref="P18:Q18"/>
    <mergeCell ref="R18:T18"/>
    <mergeCell ref="A18:C19"/>
    <mergeCell ref="R100:T100"/>
    <mergeCell ref="M103:N103"/>
    <mergeCell ref="P103:Q103"/>
    <mergeCell ref="R63:T63"/>
    <mergeCell ref="R64:T64"/>
    <mergeCell ref="R66:T66"/>
    <mergeCell ref="P74:Q74"/>
    <mergeCell ref="R62:T62"/>
    <mergeCell ref="M70:N70"/>
    <mergeCell ref="R67:T67"/>
    <mergeCell ref="R77:T77"/>
    <mergeCell ref="P97:Q97"/>
    <mergeCell ref="R97:T97"/>
    <mergeCell ref="P47:Q47"/>
    <mergeCell ref="R47:T47"/>
    <mergeCell ref="A48:C48"/>
    <mergeCell ref="D48:H48"/>
    <mergeCell ref="D95:H95"/>
    <mergeCell ref="I95:K95"/>
    <mergeCell ref="M95:N95"/>
    <mergeCell ref="P95:Q95"/>
    <mergeCell ref="R95:T95"/>
    <mergeCell ref="D96:H96"/>
    <mergeCell ref="I96:K96"/>
    <mergeCell ref="M96:N96"/>
    <mergeCell ref="P96:Q96"/>
    <mergeCell ref="R96:T96"/>
  </mergeCells>
  <phoneticPr fontId="10" type="noConversion"/>
  <printOptions horizontalCentered="1"/>
  <pageMargins left="0.196850393700787" right="0.196850393700787" top="0.74803149606299202" bottom="0.74803149606299202" header="0.31496062992126" footer="0.31496062992126"/>
  <pageSetup paperSize="9" scale="66" orientation="portrait" r:id="rId1"/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CN oslava</vt:lpstr>
      <vt:lpstr>'CN oslava'!Oblast_tisku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Acer1</dc:creator>
  <cp:keywords/>
  <dc:description/>
  <cp:lastModifiedBy>Bohumír Novotný</cp:lastModifiedBy>
  <cp:lastPrinted>2025-02-17T10:55:23Z</cp:lastPrinted>
  <dcterms:created xsi:type="dcterms:W3CDTF">2007-07-14T09:30:32Z</dcterms:created>
  <dcterms:modified xsi:type="dcterms:W3CDTF">2026-01-14T13:29:33Z</dcterms:modified>
  <cp:category/>
</cp:coreProperties>
</file>